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1">'Φύλλο2'!$2:$2</definedName>
  </definedNames>
  <calcPr fullCalcOnLoad="1"/>
</workbook>
</file>

<file path=xl/sharedStrings.xml><?xml version="1.0" encoding="utf-8"?>
<sst xmlns="http://schemas.openxmlformats.org/spreadsheetml/2006/main" count="654" uniqueCount="253">
  <si>
    <t xml:space="preserve">ΠΕΠ ΘΕΣΣΑΛΙΑΣ </t>
  </si>
  <si>
    <t>ΠΕΠ*</t>
  </si>
  <si>
    <t>Κορμός Παρέμβασης</t>
  </si>
  <si>
    <t>Σειρά κειμένου</t>
  </si>
  <si>
    <t>Δράση</t>
  </si>
  <si>
    <t>Προτεραιότητα</t>
  </si>
  <si>
    <t>Κωδικός Πίνακα 10                Γ' Εγκυκλίου</t>
  </si>
  <si>
    <t>Στόχος</t>
  </si>
  <si>
    <t>VADEMECUm</t>
  </si>
  <si>
    <t>Ομάδα Στόχου</t>
  </si>
  <si>
    <t>Ωφελούμενοι</t>
  </si>
  <si>
    <t>Ενδεικτικοί Τελικοί Δικαιούχοι</t>
  </si>
  <si>
    <t>Περιοχή Παρέμβασης</t>
  </si>
  <si>
    <t>Θέματα - Ερωτήματα</t>
  </si>
  <si>
    <t>Παραδοχές</t>
  </si>
  <si>
    <t>Δείκτες Εκροών</t>
  </si>
  <si>
    <t>Ιστορικό Μέσο Κόστος</t>
  </si>
  <si>
    <t>Τιμή Βάσης</t>
  </si>
  <si>
    <t>Τιμή Στόχος</t>
  </si>
  <si>
    <t>Νέα πρόβλεψη</t>
  </si>
  <si>
    <t>Αναγκαίο μέσο κόστος</t>
  </si>
  <si>
    <t>Νέος στόχος</t>
  </si>
  <si>
    <t>% Προϋπολογισμού</t>
  </si>
  <si>
    <t>Παρατηρήσεις</t>
  </si>
  <si>
    <t>Δείκτες Αποτελέσματος</t>
  </si>
  <si>
    <t>Δείκτες Επιπτώσεων</t>
  </si>
  <si>
    <t xml:space="preserve">ΕΠ Περιβάλλον </t>
  </si>
  <si>
    <t>ΕΠ Προσπελασιμότητα</t>
  </si>
  <si>
    <t>ΕΠ Επιχειρηματικότητα</t>
  </si>
  <si>
    <t>ΕΠ Ψηφιακή Σύγκλιση</t>
  </si>
  <si>
    <t>ΕΠ Ανθρώπινοι Πόροι</t>
  </si>
  <si>
    <t>ΕΠ Τεχνική Βοήθεια</t>
  </si>
  <si>
    <t>ΕΠ Στόχος 3</t>
  </si>
  <si>
    <t>ΕΠ Γεωργίας</t>
  </si>
  <si>
    <t>5α</t>
  </si>
  <si>
    <t>Αξ1</t>
  </si>
  <si>
    <t>1.1</t>
  </si>
  <si>
    <t xml:space="preserve">Ολοκλήρωση, αναβάθμιση και βελτίωση υποδομών διαπεριφερειακού οδικού δικτύου  </t>
  </si>
  <si>
    <t>22 και 23 λευκό</t>
  </si>
  <si>
    <t>ΓΚ</t>
  </si>
  <si>
    <t xml:space="preserve">ΔΔΕ/ΔΕΚΕ, Ν.Α., ΥΠΕΧΩΔΕ, ΕΥΔΕ, ΕΓΝΑΤΙΑ ΑΕ, </t>
  </si>
  <si>
    <t>3416000 χ 0,75</t>
  </si>
  <si>
    <t>χλμ</t>
  </si>
  <si>
    <t xml:space="preserve">Ολοκλήρωση, αναβάθμιση και βελτίωση υποδομών περιφερειακού οδικού δικτύου, διανομαρχιακές συνδέσεις, συνδέσεις αστικών κέντρων , παρακάμψεις αστικών κέντρων  </t>
  </si>
  <si>
    <t>68 εκ.ευρώ αφορούν Γέφυρες του Γ΄ΠΕΠΘ</t>
  </si>
  <si>
    <t>3200000 χ 0,75</t>
  </si>
  <si>
    <t>Αναβάθμιση Περιφερειακού Σιδηροδρομικού Δικτύου</t>
  </si>
  <si>
    <t>16 πράσινο</t>
  </si>
  <si>
    <t>ΛΙΣ</t>
  </si>
  <si>
    <t xml:space="preserve">πολίτες </t>
  </si>
  <si>
    <t>Οτα Α κ Β βαθμού</t>
  </si>
  <si>
    <t>ΠΘ</t>
  </si>
  <si>
    <t>Ώριμες Μελέτες κ Αποφάσεις ΠΣ , ΕΠ</t>
  </si>
  <si>
    <t>ΑΡ</t>
  </si>
  <si>
    <t>Παρακάμψεις τουριστικών κέντρων</t>
  </si>
  <si>
    <t>ΟΡ</t>
  </si>
  <si>
    <t>Διαπεριφερειακή συνεργασία στον τομέα της προσπελασιμότητας</t>
  </si>
  <si>
    <t>81 λευκό</t>
  </si>
  <si>
    <t>Πολίτες, επιχειρήσεις, Δημ. Διοίκηση</t>
  </si>
  <si>
    <t>ΚΕΤΑ, ΔΙΣΑ, ΟΤΑ, ΔΙΠΕ, ΠΕΡΙΦ. ΔΙΕΥΘΥΝΣΗ ΕΚΠΑΙΔΕΥΣΗΣ</t>
  </si>
  <si>
    <t>Θεσσαλία</t>
  </si>
  <si>
    <t>Οριστικοποίηση επιλεξιμότητας τελικών δικαιούχων</t>
  </si>
  <si>
    <t>"</t>
  </si>
  <si>
    <t>Αριθμός  έργων διαπεριφερειακής συνεργασίας</t>
  </si>
  <si>
    <t>Το μέσο κόστος αφορά Δημόσια Δαπάνη και είναι μόνο για τον Περιφερειακό δικαιούχο</t>
  </si>
  <si>
    <t>Αριθμός εγκαταστάσεων υποδομών που εντάσσονται σε έργα διαπεριφερειακής συνεργασίας</t>
  </si>
  <si>
    <t>(Δείκτες ψηφιακής σύγκλισης)</t>
  </si>
  <si>
    <t>Λιμενικά Έργα</t>
  </si>
  <si>
    <t>30 πράσινο</t>
  </si>
  <si>
    <t>Διαχειριστές συστημάτων</t>
  </si>
  <si>
    <t>Χρήστες συστημάτων</t>
  </si>
  <si>
    <t>-</t>
  </si>
  <si>
    <t>Αριθμός έργων</t>
  </si>
  <si>
    <t>Μείωση ατυχημάτων σε άξονες TEN-T</t>
  </si>
  <si>
    <t>1.2</t>
  </si>
  <si>
    <t>Υποδομές Συνδυασμένων Μεταφορών και Εμπορίου - Πολύτροπες μεταφορές</t>
  </si>
  <si>
    <t>26 πράσινο</t>
  </si>
  <si>
    <t>ΥΠΕΧΩΔΕ, ΕΥΔΕ, ΔΔΕ/ΔΕΚΕ, ΕΠΙΜΕΛΗΤΗΡΙΑ</t>
  </si>
  <si>
    <t>αριθμός επεμβάσεων</t>
  </si>
  <si>
    <t>Αξ2</t>
  </si>
  <si>
    <t>2.1</t>
  </si>
  <si>
    <t>Περιφερειακό Παρατηρητήριο Περιβάλλοντος - Κέντρα περιβαλλοντικής πληροφόρησης</t>
  </si>
  <si>
    <t>Διαχείριση Αποβλήτων, Αποκαταστάσεις Χ.Α.Δ.Α.</t>
  </si>
  <si>
    <t>44 λευκό</t>
  </si>
  <si>
    <t>κάτοικοι Περιφέρειας Θεσσαλίας</t>
  </si>
  <si>
    <t>ΟΤΑ Α Βαθμού, Φορείς Διαχ/σης Στ. Αποβλήτων</t>
  </si>
  <si>
    <t>Ολη η Περιφέρεια</t>
  </si>
  <si>
    <t xml:space="preserve">Αναμένεται να χρειάζονται αποκατάσταση όλοι οι Χ.Α.Δ.Α. που σήμερα είναι ενεργοί, καθώς και όσοι δεν θα προλάβουν να αποκατασταθούν στο Γ ΠΕΠ. </t>
  </si>
  <si>
    <t xml:space="preserve">Αθροίστικαν εντάξεις - συμβάσεις όλων των έργων αποκατάστασης Χ.Α.Δ.Α. στο ΕΠΠΕΡ (πλην της μεγάλης αποκαταστασης στη θέση "Κιόσκι " του Δήμου Λαρισαίων που ήταν μόνη της 950.000 €). Μέσο κόστος / Χ.Α.Δ.Α.= 168.000 €. Αντίστοιχα στο ΠΕΠ 110.000 €/ανά ΧΑΔΑ. Οπότε θεωρήθηκε ο μέσος όρος των δύο = 140.000 €/ΧΑΔΑ. </t>
  </si>
  <si>
    <t>αριθμός αποκατάστασεων Χ.Α.Δ.Α.</t>
  </si>
  <si>
    <t>140.000 €/Χ.Α.Δ.Α.</t>
  </si>
  <si>
    <t>80 Χ.Α.Δ.Α. ΜΕ ΤΟ Γ ΠΕΠ</t>
  </si>
  <si>
    <t>50 + 1 ΧΥΤΑ + δράσεις ανάκτησης επαναξιοποίησης κλπ</t>
  </si>
  <si>
    <t>60 ΧΑΔΑ και λοιπά έργα (+ ΧΥΤΑ Καρδίτσας εφόσον γίνει)</t>
  </si>
  <si>
    <t>Θεωρήθηκε ως δεδομένο α) ότι θα έχουν τελιεώσει και θα λειτουργούν όλα τα έργα Χ.Υ.Τ.Α.-ΣΜΑ που κατασκευάζονται σήμερα, ώστε να κελίσουν όες οι ΧΑΔΑ, β) ότι θα έχουν οι ΟΤΑ κάνει όλες τις απιτούμενενς μελέτες γ) ότι όλες οι υπόλοιπες ΧΑΔΑ θα έχουν βαθμό &gt;35 ώστε να είναι επιλέξιμες για χρηματοδότηση 3.000.000 ΕΠΠΕΡ</t>
  </si>
  <si>
    <t>ΚΤ</t>
  </si>
  <si>
    <t>Προστασία διαχείριση και ανάδειξη του Φυσικού περιβάλλοντος</t>
  </si>
  <si>
    <t>51 λευκό</t>
  </si>
  <si>
    <t>Προαπαιτείται η σύσταση φορέων διαχείρισης ή ανάθεση συμβάσεων διαχείρισης. Επίσης η εξειδίκευση και η απλοποίηση του θεσμικού πλαισίου.</t>
  </si>
  <si>
    <t>Οι δράσεις πραγματοποιούνται σε περιοχές χαμηλής έντασης που παρουσιάζουν μεγάλη ανομοιομορφία τόσο σε φυσικό αντικέιμενο (από δράσεις αναψυχής έως φράγματα και βιολογικούς) όσο και στον Π/Υ των έργων από 10.000 € έως 1.500.000 €. Η τιμή βάσης προέκυψε μόνο από τα έργα που υλοποιούνται στο Γ ΠΕΠ.</t>
  </si>
  <si>
    <t>αριθμός παρεμβάσεων</t>
  </si>
  <si>
    <t>30 έργα +1</t>
  </si>
  <si>
    <t>Ενδεχομένως να μεταφερθεί τμήμα των έργων στο ΕΠΠΕΡ και στο Τομεακό Γεωργίας. Επίσης στο Τομεακό του ΥΠΕΧΩΔΕ θεωρήθηκε ως δεδομένο ότι θα συνεχίσουν να χρηματοδοτούνται οι 3 περιοχές που χρηματοδοτούνται και σήμερα (Όλυμπος, Θαλ. Πάρκο, Κάρλα) και ότι κάθε νέα δράση που θα γίνει σε αυτές θα γίνει από το ΥΠΕΧΩΔΕ. ΚΥΑ Θεσμικό πλαίσιο (Προγραμματικές συμβάσεις κλπ) 6 start up και 14 έργα (άλλα 30εκ ΕΠΠΕΡ)</t>
  </si>
  <si>
    <t>Προστασία και αποκατάσταση τοπίων και βελτίωση υποβαθμισμένων περιοχών</t>
  </si>
  <si>
    <t>50 λευκό</t>
  </si>
  <si>
    <t>ΟΤΑ</t>
  </si>
  <si>
    <t>Η τιμή βάσης πρΟέκυψε μόνο από τα έργα που υλοποιούνται στο Γ πεπ.Απλή υπόθεση για το πλήθος των έργων στο Δ ΚΠΣ. Δεν έχει γίνει έρευνα και καταγραφή των αναγκών.</t>
  </si>
  <si>
    <t>390.000 / περιοχή</t>
  </si>
  <si>
    <t>Δεν υπάρχει εκτίμηση των αναγκών αλλά υπάρχει μεγάλη ζήτηση.</t>
  </si>
  <si>
    <t>Πρόληψη κινδύνων αντιπλημμυρική προστασία αστικών κέντρων και οικισμών</t>
  </si>
  <si>
    <t>53 λευκό</t>
  </si>
  <si>
    <t>1 Περιφερειακό 4 Νομαρχιακά περιλαμβάνει και έργα αντιπλημμυρικά κλπ 15.000.000 ΕΠΠΕΡ</t>
  </si>
  <si>
    <t>Προστασία - Διατήρηση - Αναβάθμιση Ποιότητας Νερού</t>
  </si>
  <si>
    <t>45 λευκό</t>
  </si>
  <si>
    <t>Δράσεις Αξιοποίησης Υδάτινων Πόρων στις ορεινές περιοχές</t>
  </si>
  <si>
    <t>54 λευκό</t>
  </si>
  <si>
    <t>2.2</t>
  </si>
  <si>
    <t xml:space="preserve">Προστασία, αναβάθμιση, διαχείριση, προβολή και δικτύωση πολιτιστικών πόρων </t>
  </si>
  <si>
    <t>60 λευκό 71 μωβ 80 λευκό</t>
  </si>
  <si>
    <t xml:space="preserve">Κάτοικοι Περιφέρειας Θεσσαλίας </t>
  </si>
  <si>
    <t>ΟΤΑ - Πολιτιστικοί Οργανισμοί - Πολιτιστικοί Σύλλογοι</t>
  </si>
  <si>
    <t>Περιφέρεια Θεσσαλίας</t>
  </si>
  <si>
    <t>Θα αναλάβει το ΥΠΠΟ τη σύσταση - χρηματοοδότηση - λειτουργία του ενιαίου φορέα πολιτισμού; Να διερευνηθεί ο στόχος</t>
  </si>
  <si>
    <t>Απαιτείται η άμεση χρηματοδότηση από Τεχν. Βοήθεια μελέτης για προσβασιμότητα ΑΜΕΑ σε χώρους πολιτισμού</t>
  </si>
  <si>
    <t>1. Αριθμός Επιχειρησιακών Σχεδίων υποδομών πολιτισμού. 2. Αριθμός marketing plans φορέων διαχ. Πολιτισμού 3. αριθμός πολιτιστικών δραστηριοτήτων 4. Δημιουργία νέων πολιτιστικών χώρων -πολιτιστικών κέντρων. 5. Επεμβάσεις σε χώρους πολιτισμού για προσπελασιμότητα από ΑΜΕΑ 6. Δημιουργία τμήματος Αφής σε υπάρχον Μουσείο</t>
  </si>
  <si>
    <t>α)40000 β)515.000 ευρώ ανά επέμβαση</t>
  </si>
  <si>
    <t>α) 22 πολιτιστικές εκδηλώσεις β) 4 πολιτιστικά κέντρα</t>
  </si>
  <si>
    <t xml:space="preserve">4 και 1 και 1 πολιτιστικό κέντρο και 6 </t>
  </si>
  <si>
    <t>Ένα ανά νομό - 6 Εφορίες μνημείων</t>
  </si>
  <si>
    <t>Έργα ανάδειξης πολιτιστικής κληρονομιάς και χώρων με ιδιαίτερο τουριστικό ενδιαφέρον.</t>
  </si>
  <si>
    <t>58 λευκό και 56 λευκό</t>
  </si>
  <si>
    <t>ΥΠΠΟ -ΟΤΑ</t>
  </si>
  <si>
    <t>1. Αρχαιολογικοί χώροι που αποκαθίστανται - αναδεικνύονται.                                  2. Μνημεία που αποκαθίστανται - αναστηλώνονται.       3. Επεμβάσεις δικτύωσης αρχ. χ. - μνημείων</t>
  </si>
  <si>
    <t>690.000 ευρώ / επέμβαση ανάδειξης αρχ. χ. - μνημείου</t>
  </si>
  <si>
    <t>1. 3 αρχαιολ. χώροι                  2. 8 μνημεία.                3. 0 δικτύωση 4 μνημεία.</t>
  </si>
  <si>
    <t xml:space="preserve">1. 19 αρχ. χ.                      2. 12 μνημεία                     3. 22 δράσεις δικτύωσης αρχ. χ. - μνημείων            4. 2 αρχ. χ.  </t>
  </si>
  <si>
    <t>1. 18.532.000        2. 10.340.000         3. 12.220.000           4. 11.772.000 (τα λοιπά 35.000.000 τομεακό)</t>
  </si>
  <si>
    <t>2.3</t>
  </si>
  <si>
    <t>Υποδομές και Εξοπλισμοί Υγείας και κοινωνικής φροντίδας</t>
  </si>
  <si>
    <t>76 λευκό</t>
  </si>
  <si>
    <t>60 δράσεις</t>
  </si>
  <si>
    <t>3 Υποδομές μονάδων Πρωτοβάθμιας Φροντίδας, 11 Κοινωνικής Φροντίδας, 200 κλίνες που δημιουργούνται ή αναβαθμίζονται</t>
  </si>
  <si>
    <t xml:space="preserve">Προσβάσεις που δεν αναπαράγουν κοινωνικό αποκλεισμό (ΑΜΕΑ) </t>
  </si>
  <si>
    <t>61 λευκό</t>
  </si>
  <si>
    <t>ΑΜΕΑ</t>
  </si>
  <si>
    <t>Οτα Α κ Β βαθμού, Επιχειρήσεις ΟΤΑ</t>
  </si>
  <si>
    <t>ΜΕΛΕΤΗ</t>
  </si>
  <si>
    <t>2.4</t>
  </si>
  <si>
    <t>Υποδομές και Εξοπλισμοί Εκπαίδευσης και έρευνας</t>
  </si>
  <si>
    <t>02 μωβ και 75 λευκό</t>
  </si>
  <si>
    <t>6 + εξοπλισμοί + 2</t>
  </si>
  <si>
    <t>60 Αίθουσες</t>
  </si>
  <si>
    <t>Κέντρα εκπαίδευσης οδηγών</t>
  </si>
  <si>
    <t>75 λευκό</t>
  </si>
  <si>
    <t>2</t>
  </si>
  <si>
    <t>2.5</t>
  </si>
  <si>
    <t>Συμπληρωματικές δράσεις ανάπτυξης της υπαίθρου βάση σχεδίου δράσεων για ένταξη στο ΕΓΤΑΑ</t>
  </si>
  <si>
    <t>9 ΟΠΑΑΧ 4 LEADER</t>
  </si>
  <si>
    <t xml:space="preserve">Δράσεις Ανάπτυξης ορεινού όγκου Θεσσαλίας </t>
  </si>
  <si>
    <t>Δράσεις Ανάπτυξης νησιώτικων, παράκτιων, παραλίμνιων και παραποτάμιων περιοχών</t>
  </si>
  <si>
    <t>Θεματικά σχέδια</t>
  </si>
  <si>
    <t>Δράσεις ενίσχυσης μειονεκτικών αγροτικών περιοχών</t>
  </si>
  <si>
    <t>2.6</t>
  </si>
  <si>
    <t>Δράσεις  Χωροταξίας – Πολεοδομίας</t>
  </si>
  <si>
    <t>Στην τιμή βάσης περιλαμβάνονται μόνο τα έργα που υλοποιούνται με το Γ' ΠΕΠ</t>
  </si>
  <si>
    <t>Η τιμή είναι ενδεικτική δεδομένης της αναγκαιότητας εκπόνησης τους από όλους τους δήμους της Θεσσαλίας ΓΠΣ ΣΧΟΟΑΠ και πολεοδομικές μελέτες ή μελέτες ανάπλασης όχι πράξεις εφαρμογής</t>
  </si>
  <si>
    <t>Προστασία και αναβάθμιση του αστικού και περιαστικού περιβάλλοντος</t>
  </si>
  <si>
    <t>Διαπεριφερειακές και ενδοπεριφερειακές δράσεις στον τομέα της αειφόρου ανάπτυξης και ποιότητας ζωής</t>
  </si>
  <si>
    <t>Αξ3</t>
  </si>
  <si>
    <t>3.1</t>
  </si>
  <si>
    <t xml:space="preserve">Εφαρμογή συστημάτων διαχείρισης ποιότητας των τοπικών και άλλων προϊόντων με εξαγωγικό προσανατολισμό </t>
  </si>
  <si>
    <t>08 μωβ</t>
  </si>
  <si>
    <t>ΕΠ/ΣΕΙΣ</t>
  </si>
  <si>
    <t>ΠΕΡΙΦΕΡΕΙΑ</t>
  </si>
  <si>
    <t>ΘΕΣΣΑΛΙΑ</t>
  </si>
  <si>
    <t>ΑΡ ΕΠΙΧ</t>
  </si>
  <si>
    <t>συν110</t>
  </si>
  <si>
    <t>Ιδιωτικές Επενδύσεις Μεταποίησης</t>
  </si>
  <si>
    <t>ΕΠΙΧ/ΣΕΙΣ</t>
  </si>
  <si>
    <t>συν 200</t>
  </si>
  <si>
    <t>Ιδιωτικές Επενδύσεις Τουρισμού και ενίσχυση τουριστικών καταλυμάτων</t>
  </si>
  <si>
    <t>συν 100</t>
  </si>
  <si>
    <t>Ενίσχυση επενδύσεων σε δυναμικούς κλάδους των υπηρεσιών και εμπορίου</t>
  </si>
  <si>
    <t>συν 250</t>
  </si>
  <si>
    <t>Δημιουργία και βελτίωση ερευνητικών υποδομών και έργων</t>
  </si>
  <si>
    <t>02 ή 01 ή 04 μωβ</t>
  </si>
  <si>
    <t>συν 2</t>
  </si>
  <si>
    <t>ΑΡ ΠΡΟΓ/ΜΑ</t>
  </si>
  <si>
    <t>ΣΥΝ 1</t>
  </si>
  <si>
    <t>80 λευκό</t>
  </si>
  <si>
    <t>Επαγγελματικοί κλάδοι</t>
  </si>
  <si>
    <t>ΠΜΕ, ΜΜΕ</t>
  </si>
  <si>
    <t>Συνεταιρισμοί, Περ. Θεσσαλίας ΚΕΤΑ, Επιμελητήρια, Νομαρχίες (ΚΥΕ)</t>
  </si>
  <si>
    <t>Για τον καθορισμού του ιστορικού μέσου κόστους, των τιμών βάσης και των τιμών στόχων έγινε χρήση της μελέτης Interact και της μελέτης για Διαπεριφερειακές συνεργασίες Περιφέρειας Θεσσαλίας.</t>
  </si>
  <si>
    <t>συν12</t>
  </si>
  <si>
    <t>Αρ. επιχειρήσεων που επωφελούνται από δραστηριότητες διαπεριφερειακής συνεργασίας</t>
  </si>
  <si>
    <t>Αύξηση εξαγωγών</t>
  </si>
  <si>
    <t>3.2</t>
  </si>
  <si>
    <t xml:space="preserve">Ανάπτυξη και αξιοποίηση ψηφιακού περιεχομένου με σημαντική τοπική προστιθέμενη αξία </t>
  </si>
  <si>
    <t>ΠΟΛΙΤΕΣ ΘΕΣΣΑΛΙΑΣ</t>
  </si>
  <si>
    <t>ΠΕΡΙΦ, ΟΤΑ α' β' βαθμου</t>
  </si>
  <si>
    <t>ΠΡΟΜΗΘΕΙΑ &amp; ΑΝΑΠΤΥΞΗ ΕΦΑΡΜΟΓΩΝ</t>
  </si>
  <si>
    <t>ΣΥΝ 60</t>
  </si>
  <si>
    <t>Εισαγωγή των ΤΠΕ στον Ιδιωτικό τομέα</t>
  </si>
  <si>
    <t>Εισαγωγή των ΤΠΕ στην δημόσια διοίκηση</t>
  </si>
  <si>
    <t>13 μωβ</t>
  </si>
  <si>
    <t>Αξ4</t>
  </si>
  <si>
    <t>4.1</t>
  </si>
  <si>
    <t>Μελέτες - εργαλεία - έρευνες</t>
  </si>
  <si>
    <t>85 και 86 λευκό</t>
  </si>
  <si>
    <t>ΤΔ</t>
  </si>
  <si>
    <t>Δ.Α.</t>
  </si>
  <si>
    <t>Ποσοτικοποίηση σε επίπεδο έργου/τιμή-στόχος σύμφωνα με εργαστήρια και σε συνεργασία με ΟΣΠ</t>
  </si>
  <si>
    <t>ΑΡΙΘΜΟΣ</t>
  </si>
  <si>
    <t>Κάλυψη λειτουργικών δαπανών, Ανάπτυξη - εγκατάσταση - Υποστήριξη του εξοπλισμού</t>
  </si>
  <si>
    <t>ΔΑ</t>
  </si>
  <si>
    <t>Οργάνωση - Λειτουργία Τ.Δ. - Εκπαίδευση</t>
  </si>
  <si>
    <t>Δ.Α., ΔΙΣΑ, ΔΓΑ, ΔΔΕ,ΔΕΚΕ</t>
  </si>
  <si>
    <t>Συμβουλευτικές Διαχειριστικές Υπηρεσίες, Ενέργειες ενημέρωσης και ευαισθητοποίησης</t>
  </si>
  <si>
    <t>Τ.Δ.</t>
  </si>
  <si>
    <t>* Άξονες ΠΕΠ</t>
  </si>
  <si>
    <t>Αξ1 = Υποδομές</t>
  </si>
  <si>
    <t>Αξ2 = Αειφόρος Ανάπτυξη και Ποιότητα Ζωής</t>
  </si>
  <si>
    <t>Αξ3 = Ψηφιακή Σύγκλιση και Επιχειρηματικότητα</t>
  </si>
  <si>
    <t>Αξ4 = Τεχνική Βοήθεια</t>
  </si>
  <si>
    <t>Κορμοί Παρέμβασης</t>
  </si>
  <si>
    <t>1.1 Έργα προσπελασιμότητας περιφερειακής και τοπικής κλίμακας</t>
  </si>
  <si>
    <t>1.2 Υπηρεσίες προσπελασιμότητας</t>
  </si>
  <si>
    <t>2.1 Παρεμβάσεις περιβάλλοντος τοπικής (ή μη) κλίμακας</t>
  </si>
  <si>
    <t>2.2 Παρεμβάσεις πολιτισμού</t>
  </si>
  <si>
    <t>2.3 Παρεμβάσεις υγείας και κοινωνικής αλληλεγγύης</t>
  </si>
  <si>
    <t>2.4 Κοινωνικές υποδομές και υπηρεσίες</t>
  </si>
  <si>
    <t>2.5 Παρεμβάσεις Χωρικής προτεραιότητας</t>
  </si>
  <si>
    <t>2.6 Βελτίωση της ποιότητας ζωής και αύξηση της ελκυστικότητας των αστικών κέντρων</t>
  </si>
  <si>
    <t>3.1 Παρεμβάσεις επιχειρηματικότητας, ανταγωνιστικότητας και καινοτομίας</t>
  </si>
  <si>
    <t>3.2 Παρεμβάσεις ψηφιακής σύγκλισης και αναβάθμισης της δημόσιας διοίκησης</t>
  </si>
  <si>
    <t>4.1 Δράσεις τεχνικής βοήθειας</t>
  </si>
  <si>
    <t>Βελτίωση κυκλοφοριακών και άλλων υποδομών σε αστικά και τουριστικά κέντρα</t>
  </si>
  <si>
    <r>
      <t xml:space="preserve">ΟΤΑ, ΝΑ, </t>
    </r>
    <r>
      <rPr>
        <sz val="10"/>
        <rFont val="Arial"/>
        <family val="2"/>
      </rPr>
      <t>(Περιφέρεια)</t>
    </r>
  </si>
  <si>
    <t>2.7 Διαπεριφερειακές και ενδοπεριφερειακές συνεργασίες στο τομέα της αειφόρου ανάπτυξης και ποιότητας ζωής</t>
  </si>
  <si>
    <t>Διακρατικές – διαπεριφερειακές συνεργασίες με στόχο την Εξωστρέφεια των Θεσσαλικών επιχειρήσεων και οργανισμών</t>
  </si>
  <si>
    <t>2.7</t>
  </si>
  <si>
    <t xml:space="preserve">Ανάπτυξη και λειτουργία υπηρεσιών κοινωνικής φροντίδας </t>
  </si>
  <si>
    <t>Ενίσχυση της μεταφοράς τεχνολογίας και τεχνογνωσίας και του τεχνολογικού εκσυγχρονισμού των επιχειρήσεων - ΜΜΕ, Καινοτόμες Δράσεις Βελτίωσης της Ανταγωνιστικότητας ΜΜΕ και ΠΜΕ</t>
  </si>
  <si>
    <t>Προβολή και προώθηση των θεσσαλικών προϊόντων στην Ελληνική και διεθνή αγορά, Περιφερειακό Σύμφωνο Ποιότητας, εξαγωγικό clustering</t>
  </si>
  <si>
    <t>03 μωβ και 08 μωβ</t>
  </si>
  <si>
    <t>05 μωβ και 09</t>
  </si>
  <si>
    <t>15 μωβ και 09</t>
  </si>
  <si>
    <t>11 μωβ και 14</t>
  </si>
  <si>
    <t>69 μωβ</t>
  </si>
  <si>
    <t>50 δράσεις</t>
  </si>
  <si>
    <t>Κορμ Παρ</t>
  </si>
  <si>
    <t>ΠΕΠ ΘΕΣΣΑΛΙΑΣ                           ΕΣΠΑ 2007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</si>
</sst>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</numFmts>
  <fonts count="5">
    <font>
      <sz val="10"/>
      <name val="Arial Greek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textRotation="255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 quotePrefix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 quotePrefix="1">
      <alignment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 quotePrefix="1">
      <alignment wrapText="1"/>
    </xf>
    <xf numFmtId="49" fontId="1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wrapText="1"/>
    </xf>
    <xf numFmtId="1" fontId="1" fillId="0" borderId="1" xfId="0" applyNumberFormat="1" applyFont="1" applyFill="1" applyBorder="1" applyAlignment="1">
      <alignment/>
    </xf>
    <xf numFmtId="10" fontId="1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 quotePrefix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Alignment="1">
      <alignment wrapText="1"/>
    </xf>
    <xf numFmtId="0" fontId="1" fillId="0" borderId="1" xfId="0" applyFont="1" applyFill="1" applyBorder="1" applyAlignment="1">
      <alignment textRotation="255" wrapText="1"/>
    </xf>
    <xf numFmtId="0" fontId="1" fillId="0" borderId="1" xfId="0" applyNumberFormat="1" applyFont="1" applyFill="1" applyBorder="1" applyAlignment="1">
      <alignment textRotation="255"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4"/>
  <sheetViews>
    <sheetView zoomScale="75" zoomScaleNormal="75" workbookViewId="0" topLeftCell="Y63">
      <selection activeCell="AJ82" sqref="A1:AJ82"/>
    </sheetView>
  </sheetViews>
  <sheetFormatPr defaultColWidth="9.00390625" defaultRowHeight="12.75"/>
  <cols>
    <col min="1" max="1" width="3.875" style="1" customWidth="1"/>
    <col min="2" max="2" width="6.375" style="1" customWidth="1"/>
    <col min="3" max="3" width="5.125" style="1" customWidth="1"/>
    <col min="4" max="4" width="5.25390625" style="1" customWidth="1"/>
    <col min="5" max="5" width="52.625" style="1" customWidth="1"/>
    <col min="6" max="6" width="3.125" style="1" bestFit="1" customWidth="1"/>
    <col min="7" max="7" width="11.25390625" style="1" customWidth="1"/>
    <col min="8" max="8" width="4.125" style="1" customWidth="1"/>
    <col min="9" max="9" width="7.25390625" style="1" customWidth="1"/>
    <col min="10" max="10" width="10.75390625" style="1" customWidth="1"/>
    <col min="11" max="11" width="9.375" style="1" customWidth="1"/>
    <col min="12" max="13" width="8.875" style="1" customWidth="1"/>
    <col min="14" max="14" width="15.25390625" style="1" customWidth="1"/>
    <col min="15" max="15" width="12.375" style="1" customWidth="1"/>
    <col min="16" max="16" width="8.875" style="1" customWidth="1"/>
    <col min="17" max="17" width="12.25390625" style="1" customWidth="1"/>
    <col min="18" max="18" width="15.75390625" style="1" customWidth="1"/>
    <col min="19" max="19" width="11.875" style="1" customWidth="1"/>
    <col min="20" max="20" width="16.00390625" style="1" customWidth="1"/>
    <col min="21" max="23" width="16.00390625" style="24" customWidth="1"/>
    <col min="24" max="24" width="16.00390625" style="51" customWidth="1"/>
    <col min="25" max="25" width="7.75390625" style="1" customWidth="1"/>
    <col min="26" max="26" width="16.875" style="1" customWidth="1"/>
    <col min="27" max="27" width="10.25390625" style="1" customWidth="1"/>
    <col min="28" max="28" width="9.125" style="1" customWidth="1"/>
    <col min="29" max="29" width="6.625" style="1" customWidth="1"/>
    <col min="30" max="30" width="9.00390625" style="1" customWidth="1"/>
    <col min="31" max="31" width="5.875" style="1" customWidth="1"/>
    <col min="32" max="32" width="7.625" style="1" customWidth="1"/>
    <col min="33" max="33" width="5.875" style="1" customWidth="1"/>
    <col min="34" max="34" width="4.125" style="1" customWidth="1"/>
    <col min="35" max="35" width="3.125" style="1" customWidth="1"/>
    <col min="36" max="36" width="5.875" style="1" customWidth="1"/>
    <col min="37" max="16384" width="9.125" style="1" customWidth="1"/>
  </cols>
  <sheetData>
    <row r="1" spans="2:24" ht="18">
      <c r="B1" s="2" t="s">
        <v>0</v>
      </c>
      <c r="T1" s="24"/>
      <c r="V1" s="51"/>
      <c r="W1" s="1"/>
      <c r="X1" s="1"/>
    </row>
    <row r="2" spans="2:34" ht="237.75"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52" t="s">
        <v>19</v>
      </c>
      <c r="U2" s="52" t="s">
        <v>20</v>
      </c>
      <c r="V2" s="53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</row>
    <row r="3" spans="2:34" ht="12.75">
      <c r="B3" s="3">
        <v>1</v>
      </c>
      <c r="C3" s="3">
        <v>2</v>
      </c>
      <c r="D3" s="3"/>
      <c r="E3" s="3">
        <v>3</v>
      </c>
      <c r="F3" s="3">
        <v>4</v>
      </c>
      <c r="G3" s="3">
        <v>5</v>
      </c>
      <c r="H3" s="3" t="s">
        <v>34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54"/>
      <c r="U3" s="54"/>
      <c r="V3" s="55"/>
      <c r="W3" s="3">
        <v>18</v>
      </c>
      <c r="X3" s="3">
        <v>19</v>
      </c>
      <c r="Y3" s="3">
        <v>20</v>
      </c>
      <c r="Z3" s="3">
        <v>21</v>
      </c>
      <c r="AA3" s="3">
        <v>22</v>
      </c>
      <c r="AB3" s="3">
        <v>23</v>
      </c>
      <c r="AC3" s="3">
        <v>24</v>
      </c>
      <c r="AD3" s="3">
        <v>25</v>
      </c>
      <c r="AE3" s="3">
        <v>26</v>
      </c>
      <c r="AF3" s="3">
        <v>27</v>
      </c>
      <c r="AG3" s="3">
        <v>28</v>
      </c>
      <c r="AH3" s="3">
        <v>29</v>
      </c>
    </row>
    <row r="4" spans="1:34" ht="102">
      <c r="A4" s="1">
        <v>1</v>
      </c>
      <c r="B4" s="3" t="s">
        <v>35</v>
      </c>
      <c r="C4" s="3" t="s">
        <v>36</v>
      </c>
      <c r="D4" s="3">
        <v>1</v>
      </c>
      <c r="E4" s="6" t="s">
        <v>37</v>
      </c>
      <c r="F4" s="3"/>
      <c r="G4" s="3" t="s">
        <v>38</v>
      </c>
      <c r="H4" s="3" t="s">
        <v>39</v>
      </c>
      <c r="I4" s="3"/>
      <c r="J4" s="3"/>
      <c r="K4" s="3"/>
      <c r="L4" s="3" t="s">
        <v>40</v>
      </c>
      <c r="M4" s="3"/>
      <c r="N4" s="3"/>
      <c r="O4" s="7" t="s">
        <v>41</v>
      </c>
      <c r="P4" s="3" t="s">
        <v>42</v>
      </c>
      <c r="Q4" s="7">
        <v>2560000</v>
      </c>
      <c r="R4" s="3">
        <v>80.45</v>
      </c>
      <c r="S4" s="3">
        <v>5</v>
      </c>
      <c r="T4" s="56">
        <v>11000000</v>
      </c>
      <c r="U4" s="56"/>
      <c r="V4" s="55"/>
      <c r="W4" s="3"/>
      <c r="X4" s="3"/>
      <c r="Y4" s="3"/>
      <c r="Z4" s="3"/>
      <c r="AA4" s="3"/>
      <c r="AB4" s="8"/>
      <c r="AC4" s="3"/>
      <c r="AD4" s="3"/>
      <c r="AE4" s="3"/>
      <c r="AF4" s="3"/>
      <c r="AG4" s="3"/>
      <c r="AH4" s="3"/>
    </row>
    <row r="5" spans="1:34" ht="102">
      <c r="A5" s="1">
        <v>2</v>
      </c>
      <c r="B5" s="3" t="s">
        <v>35</v>
      </c>
      <c r="C5" s="3" t="s">
        <v>36</v>
      </c>
      <c r="D5" s="3">
        <v>2</v>
      </c>
      <c r="E5" s="6" t="s">
        <v>43</v>
      </c>
      <c r="F5" s="3"/>
      <c r="G5" s="3" t="s">
        <v>38</v>
      </c>
      <c r="H5" s="3" t="s">
        <v>39</v>
      </c>
      <c r="I5" s="3"/>
      <c r="J5" s="3"/>
      <c r="K5" s="3"/>
      <c r="L5" s="3" t="s">
        <v>40</v>
      </c>
      <c r="M5" s="3"/>
      <c r="N5" s="3" t="s">
        <v>44</v>
      </c>
      <c r="O5" s="7" t="s">
        <v>45</v>
      </c>
      <c r="P5" s="3" t="s">
        <v>42</v>
      </c>
      <c r="Q5" s="7">
        <v>2400000</v>
      </c>
      <c r="R5" s="3">
        <v>164</v>
      </c>
      <c r="S5" s="3">
        <v>30</v>
      </c>
      <c r="T5" s="56">
        <v>91450000</v>
      </c>
      <c r="U5" s="56"/>
      <c r="V5" s="55"/>
      <c r="W5" s="9"/>
      <c r="X5" s="9"/>
      <c r="Y5" s="3"/>
      <c r="Z5" s="3"/>
      <c r="AA5" s="3"/>
      <c r="AB5" s="8"/>
      <c r="AC5" s="3"/>
      <c r="AD5" s="3"/>
      <c r="AE5" s="3"/>
      <c r="AF5" s="3"/>
      <c r="AG5" s="3"/>
      <c r="AH5" s="3"/>
    </row>
    <row r="6" spans="1:34" ht="12.75">
      <c r="A6" s="1">
        <v>3</v>
      </c>
      <c r="B6" s="3" t="s">
        <v>35</v>
      </c>
      <c r="C6" s="3" t="s">
        <v>36</v>
      </c>
      <c r="D6" s="3">
        <v>3</v>
      </c>
      <c r="E6" s="10" t="s">
        <v>46</v>
      </c>
      <c r="F6" s="3"/>
      <c r="G6" s="11" t="s">
        <v>47</v>
      </c>
      <c r="H6" s="3" t="s">
        <v>39</v>
      </c>
      <c r="I6" s="3"/>
      <c r="J6" s="3"/>
      <c r="K6" s="3"/>
      <c r="L6" s="3"/>
      <c r="M6" s="3"/>
      <c r="N6" s="3"/>
      <c r="O6" s="12"/>
      <c r="P6" s="3"/>
      <c r="Q6" s="3"/>
      <c r="R6" s="3"/>
      <c r="S6" s="13">
        <v>10</v>
      </c>
      <c r="T6" s="56">
        <v>12500000</v>
      </c>
      <c r="U6" s="56"/>
      <c r="V6" s="55"/>
      <c r="W6" s="3"/>
      <c r="X6" s="3"/>
      <c r="Y6" s="3"/>
      <c r="Z6" s="3"/>
      <c r="AA6" s="7"/>
      <c r="AB6" s="7"/>
      <c r="AC6" s="7"/>
      <c r="AD6" s="7"/>
      <c r="AE6" s="7"/>
      <c r="AF6" s="14"/>
      <c r="AG6" s="14"/>
      <c r="AH6" s="7"/>
    </row>
    <row r="7" spans="1:34" ht="51">
      <c r="A7" s="1">
        <v>4</v>
      </c>
      <c r="B7" s="3" t="s">
        <v>35</v>
      </c>
      <c r="C7" s="3" t="s">
        <v>36</v>
      </c>
      <c r="D7" s="3">
        <v>4</v>
      </c>
      <c r="E7" s="6" t="s">
        <v>237</v>
      </c>
      <c r="F7" s="3"/>
      <c r="G7" s="3" t="s">
        <v>38</v>
      </c>
      <c r="H7" s="3" t="s">
        <v>48</v>
      </c>
      <c r="I7" s="3"/>
      <c r="J7" s="3" t="s">
        <v>49</v>
      </c>
      <c r="K7" s="3" t="s">
        <v>49</v>
      </c>
      <c r="L7" s="3" t="s">
        <v>50</v>
      </c>
      <c r="M7" s="3" t="s">
        <v>51</v>
      </c>
      <c r="N7" s="3"/>
      <c r="O7" s="3" t="s">
        <v>52</v>
      </c>
      <c r="P7" s="3" t="s">
        <v>53</v>
      </c>
      <c r="Q7" s="3">
        <v>3000000</v>
      </c>
      <c r="R7" s="15"/>
      <c r="S7" s="3">
        <v>8</v>
      </c>
      <c r="T7" s="56">
        <v>5000000</v>
      </c>
      <c r="U7" s="56"/>
      <c r="V7" s="55"/>
      <c r="W7" s="3"/>
      <c r="X7" s="3"/>
      <c r="Y7" s="3"/>
      <c r="Z7" s="3"/>
      <c r="AA7" s="8"/>
      <c r="AB7" s="3"/>
      <c r="AC7" s="3"/>
      <c r="AD7" s="3"/>
      <c r="AE7" s="3"/>
      <c r="AF7" s="3"/>
      <c r="AG7" s="3"/>
      <c r="AH7" s="3"/>
    </row>
    <row r="8" spans="1:34" ht="25.5">
      <c r="A8" s="1">
        <v>5</v>
      </c>
      <c r="B8" s="3" t="s">
        <v>35</v>
      </c>
      <c r="C8" s="3" t="s">
        <v>36</v>
      </c>
      <c r="D8" s="3">
        <v>5</v>
      </c>
      <c r="E8" s="6" t="s">
        <v>54</v>
      </c>
      <c r="F8" s="3"/>
      <c r="G8" s="3" t="s">
        <v>38</v>
      </c>
      <c r="H8" s="3" t="s">
        <v>55</v>
      </c>
      <c r="I8" s="3"/>
      <c r="J8" s="3"/>
      <c r="K8" s="3"/>
      <c r="L8" s="3"/>
      <c r="M8" s="3"/>
      <c r="N8" s="3"/>
      <c r="O8" s="3"/>
      <c r="P8" s="3"/>
      <c r="Q8" s="3"/>
      <c r="R8" s="15"/>
      <c r="S8" s="3">
        <v>5</v>
      </c>
      <c r="T8" s="56">
        <v>15000000</v>
      </c>
      <c r="U8" s="56"/>
      <c r="V8" s="55"/>
      <c r="W8" s="3"/>
      <c r="X8" s="3"/>
      <c r="Y8" s="3"/>
      <c r="Z8" s="3"/>
      <c r="AA8" s="8"/>
      <c r="AB8" s="3"/>
      <c r="AC8" s="3"/>
      <c r="AD8" s="3"/>
      <c r="AE8" s="3"/>
      <c r="AF8" s="3"/>
      <c r="AG8" s="3"/>
      <c r="AH8" s="3"/>
    </row>
    <row r="9" spans="1:34" ht="178.5">
      <c r="A9" s="1">
        <v>6</v>
      </c>
      <c r="B9" s="3" t="s">
        <v>35</v>
      </c>
      <c r="C9" s="3" t="s">
        <v>36</v>
      </c>
      <c r="D9" s="3">
        <v>6</v>
      </c>
      <c r="E9" s="10" t="s">
        <v>56</v>
      </c>
      <c r="F9" s="3"/>
      <c r="G9" s="5" t="s">
        <v>57</v>
      </c>
      <c r="H9" s="3" t="s">
        <v>48</v>
      </c>
      <c r="I9" s="3">
        <v>323.324</v>
      </c>
      <c r="J9" s="3" t="str">
        <f>K9</f>
        <v>Πολίτες, επιχειρήσεις, Δημ. Διοίκηση</v>
      </c>
      <c r="K9" s="3" t="s">
        <v>58</v>
      </c>
      <c r="L9" s="3" t="s">
        <v>59</v>
      </c>
      <c r="M9" s="3" t="s">
        <v>60</v>
      </c>
      <c r="N9" s="3" t="s">
        <v>61</v>
      </c>
      <c r="O9" s="12" t="s">
        <v>62</v>
      </c>
      <c r="P9" s="3" t="s">
        <v>63</v>
      </c>
      <c r="Q9" s="7">
        <v>150000</v>
      </c>
      <c r="R9" s="3">
        <v>0</v>
      </c>
      <c r="S9" s="16">
        <v>3</v>
      </c>
      <c r="T9" s="56">
        <v>1050000</v>
      </c>
      <c r="U9" s="56"/>
      <c r="V9" s="55"/>
      <c r="W9" s="3"/>
      <c r="X9" s="3" t="s">
        <v>64</v>
      </c>
      <c r="Y9" s="3" t="s">
        <v>65</v>
      </c>
      <c r="Z9" s="3" t="s">
        <v>66</v>
      </c>
      <c r="AA9" s="7"/>
      <c r="AB9" s="7"/>
      <c r="AC9" s="7"/>
      <c r="AD9" s="7"/>
      <c r="AE9" s="7"/>
      <c r="AF9" s="7"/>
      <c r="AG9" s="14"/>
      <c r="AH9" s="7"/>
    </row>
    <row r="10" spans="1:34" ht="76.5">
      <c r="A10" s="1">
        <v>7</v>
      </c>
      <c r="B10" s="3" t="s">
        <v>35</v>
      </c>
      <c r="C10" s="3" t="s">
        <v>36</v>
      </c>
      <c r="D10" s="3">
        <v>7</v>
      </c>
      <c r="E10" s="10" t="s">
        <v>67</v>
      </c>
      <c r="F10" s="3"/>
      <c r="G10" s="11" t="s">
        <v>68</v>
      </c>
      <c r="H10" s="3" t="s">
        <v>55</v>
      </c>
      <c r="I10" s="3">
        <v>3</v>
      </c>
      <c r="J10" s="3" t="s">
        <v>69</v>
      </c>
      <c r="K10" s="3" t="s">
        <v>70</v>
      </c>
      <c r="L10" s="3"/>
      <c r="M10" s="3" t="s">
        <v>60</v>
      </c>
      <c r="N10" s="3" t="s">
        <v>61</v>
      </c>
      <c r="O10" s="12" t="s">
        <v>62</v>
      </c>
      <c r="P10" s="3" t="s">
        <v>63</v>
      </c>
      <c r="Q10" s="3" t="s">
        <v>71</v>
      </c>
      <c r="R10" s="3">
        <v>0</v>
      </c>
      <c r="S10" s="17">
        <v>1</v>
      </c>
      <c r="T10" s="56">
        <v>1050000</v>
      </c>
      <c r="U10" s="56"/>
      <c r="V10" s="55"/>
      <c r="W10" s="3"/>
      <c r="X10" s="3"/>
      <c r="Y10" s="3" t="s">
        <v>72</v>
      </c>
      <c r="Z10" s="3" t="s">
        <v>73</v>
      </c>
      <c r="AA10" s="7"/>
      <c r="AB10" s="7"/>
      <c r="AC10" s="7"/>
      <c r="AD10" s="7"/>
      <c r="AE10" s="7"/>
      <c r="AF10" s="14"/>
      <c r="AG10" s="14"/>
      <c r="AH10" s="7"/>
    </row>
    <row r="11" spans="1:34" ht="89.25">
      <c r="A11" s="1">
        <v>8</v>
      </c>
      <c r="B11" s="3" t="s">
        <v>35</v>
      </c>
      <c r="C11" s="3" t="s">
        <v>74</v>
      </c>
      <c r="D11" s="3">
        <v>1</v>
      </c>
      <c r="E11" s="6" t="s">
        <v>75</v>
      </c>
      <c r="F11" s="3"/>
      <c r="G11" s="3" t="s">
        <v>76</v>
      </c>
      <c r="H11" s="3" t="s">
        <v>39</v>
      </c>
      <c r="I11" s="3"/>
      <c r="J11" s="3"/>
      <c r="K11" s="18"/>
      <c r="L11" s="3" t="s">
        <v>77</v>
      </c>
      <c r="M11" s="3"/>
      <c r="N11" s="3"/>
      <c r="O11" s="3"/>
      <c r="P11" s="3" t="s">
        <v>78</v>
      </c>
      <c r="Q11" s="3"/>
      <c r="R11" s="3">
        <v>0</v>
      </c>
      <c r="S11" s="3">
        <v>2</v>
      </c>
      <c r="T11" s="56">
        <v>5000000</v>
      </c>
      <c r="U11" s="56"/>
      <c r="V11" s="55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25.5">
      <c r="A12" s="1">
        <v>9</v>
      </c>
      <c r="B12" s="3" t="s">
        <v>79</v>
      </c>
      <c r="C12" s="3" t="s">
        <v>80</v>
      </c>
      <c r="D12" s="3">
        <v>1</v>
      </c>
      <c r="E12" s="6" t="s">
        <v>81</v>
      </c>
      <c r="F12" s="3"/>
      <c r="G12" s="3" t="s">
        <v>57</v>
      </c>
      <c r="H12" s="3" t="s">
        <v>55</v>
      </c>
      <c r="I12" s="3"/>
      <c r="J12" s="3"/>
      <c r="K12" s="3"/>
      <c r="L12" s="3"/>
      <c r="M12" s="3"/>
      <c r="N12" s="3"/>
      <c r="O12" s="3"/>
      <c r="P12" s="3"/>
      <c r="Q12" s="3"/>
      <c r="R12" s="3">
        <v>0</v>
      </c>
      <c r="S12" s="3">
        <v>4</v>
      </c>
      <c r="T12" s="56">
        <v>1000000</v>
      </c>
      <c r="U12" s="56"/>
      <c r="V12" s="55"/>
      <c r="W12" s="3"/>
      <c r="X12" s="3"/>
      <c r="Y12" s="3"/>
      <c r="Z12" s="3"/>
      <c r="AA12" s="8"/>
      <c r="AB12" s="3"/>
      <c r="AC12" s="3"/>
      <c r="AD12" s="3"/>
      <c r="AE12" s="3"/>
      <c r="AF12" s="3"/>
      <c r="AG12" s="3"/>
      <c r="AH12" s="3"/>
    </row>
    <row r="13" spans="1:34" ht="395.25">
      <c r="A13" s="1">
        <v>10</v>
      </c>
      <c r="B13" s="3" t="s">
        <v>79</v>
      </c>
      <c r="C13" s="3" t="s">
        <v>80</v>
      </c>
      <c r="D13" s="3">
        <v>2</v>
      </c>
      <c r="E13" s="19" t="s">
        <v>82</v>
      </c>
      <c r="F13" s="3"/>
      <c r="G13" s="3" t="s">
        <v>83</v>
      </c>
      <c r="H13" s="3" t="s">
        <v>55</v>
      </c>
      <c r="I13" s="20">
        <v>343</v>
      </c>
      <c r="J13" s="20" t="s">
        <v>84</v>
      </c>
      <c r="K13" s="20" t="s">
        <v>84</v>
      </c>
      <c r="L13" s="20" t="s">
        <v>85</v>
      </c>
      <c r="M13" s="20" t="s">
        <v>86</v>
      </c>
      <c r="N13" s="20" t="s">
        <v>87</v>
      </c>
      <c r="O13" s="20" t="s">
        <v>88</v>
      </c>
      <c r="P13" s="20" t="s">
        <v>89</v>
      </c>
      <c r="Q13" s="20" t="s">
        <v>90</v>
      </c>
      <c r="R13" s="20" t="s">
        <v>91</v>
      </c>
      <c r="S13" s="20" t="s">
        <v>92</v>
      </c>
      <c r="T13" s="57">
        <v>55000000</v>
      </c>
      <c r="U13" s="57">
        <v>300000</v>
      </c>
      <c r="V13" s="58" t="s">
        <v>93</v>
      </c>
      <c r="W13" s="20"/>
      <c r="X13" s="20" t="s">
        <v>94</v>
      </c>
      <c r="Y13" s="20"/>
      <c r="Z13" s="20"/>
      <c r="AA13" s="3" t="s">
        <v>95</v>
      </c>
      <c r="AB13" s="20"/>
      <c r="AC13" s="20"/>
      <c r="AD13" s="20"/>
      <c r="AE13" s="20"/>
      <c r="AF13" s="20"/>
      <c r="AG13" s="20"/>
      <c r="AH13" s="20"/>
    </row>
    <row r="14" spans="1:34" ht="369.75">
      <c r="A14" s="1">
        <v>11</v>
      </c>
      <c r="B14" s="3" t="s">
        <v>79</v>
      </c>
      <c r="C14" s="3" t="s">
        <v>80</v>
      </c>
      <c r="D14" s="3">
        <v>3</v>
      </c>
      <c r="E14" s="6" t="s">
        <v>96</v>
      </c>
      <c r="F14" s="3"/>
      <c r="G14" s="5" t="s">
        <v>97</v>
      </c>
      <c r="H14" s="3" t="s">
        <v>55</v>
      </c>
      <c r="I14" s="3"/>
      <c r="J14" s="3" t="s">
        <v>84</v>
      </c>
      <c r="K14" s="3" t="s">
        <v>84</v>
      </c>
      <c r="L14" s="3" t="s">
        <v>238</v>
      </c>
      <c r="M14" s="3"/>
      <c r="N14" s="20" t="s">
        <v>98</v>
      </c>
      <c r="O14" s="20" t="s">
        <v>99</v>
      </c>
      <c r="P14" s="20" t="s">
        <v>100</v>
      </c>
      <c r="Q14" s="21">
        <v>200000</v>
      </c>
      <c r="R14" s="22" t="s">
        <v>101</v>
      </c>
      <c r="S14" s="22">
        <v>75</v>
      </c>
      <c r="T14" s="57">
        <v>20000000</v>
      </c>
      <c r="U14" s="57">
        <v>500000</v>
      </c>
      <c r="V14" s="58">
        <f>T14/U14</f>
        <v>40</v>
      </c>
      <c r="W14" s="3"/>
      <c r="X14" s="20" t="s">
        <v>102</v>
      </c>
      <c r="Y14" s="3"/>
      <c r="Z14" s="3"/>
      <c r="AA14" s="3" t="s">
        <v>95</v>
      </c>
      <c r="AB14" s="3"/>
      <c r="AC14" s="3"/>
      <c r="AD14" s="3"/>
      <c r="AE14" s="3"/>
      <c r="AF14" s="3"/>
      <c r="AG14" s="3"/>
      <c r="AH14" s="3" t="s">
        <v>95</v>
      </c>
    </row>
    <row r="15" spans="1:34" ht="191.25">
      <c r="A15" s="1">
        <v>12</v>
      </c>
      <c r="B15" s="3" t="s">
        <v>79</v>
      </c>
      <c r="C15" s="3" t="s">
        <v>80</v>
      </c>
      <c r="D15" s="3">
        <v>4</v>
      </c>
      <c r="E15" s="6" t="s">
        <v>103</v>
      </c>
      <c r="F15" s="3"/>
      <c r="G15" s="3" t="s">
        <v>104</v>
      </c>
      <c r="H15" s="3" t="s">
        <v>55</v>
      </c>
      <c r="I15" s="22"/>
      <c r="J15" s="22" t="s">
        <v>84</v>
      </c>
      <c r="K15" s="22" t="s">
        <v>84</v>
      </c>
      <c r="L15" s="20" t="s">
        <v>105</v>
      </c>
      <c r="M15" s="22" t="s">
        <v>60</v>
      </c>
      <c r="N15" s="22"/>
      <c r="O15" s="20" t="s">
        <v>106</v>
      </c>
      <c r="P15" s="20" t="s">
        <v>100</v>
      </c>
      <c r="Q15" s="20" t="s">
        <v>107</v>
      </c>
      <c r="R15" s="20">
        <v>4</v>
      </c>
      <c r="S15" s="20">
        <v>6</v>
      </c>
      <c r="T15" s="57">
        <v>2500000</v>
      </c>
      <c r="U15" s="57">
        <v>400000</v>
      </c>
      <c r="V15" s="58">
        <v>6</v>
      </c>
      <c r="W15" s="22"/>
      <c r="X15" s="20" t="s">
        <v>108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89.25">
      <c r="A16" s="1">
        <v>13</v>
      </c>
      <c r="B16" s="3" t="s">
        <v>79</v>
      </c>
      <c r="C16" s="3" t="s">
        <v>80</v>
      </c>
      <c r="D16" s="3">
        <v>5</v>
      </c>
      <c r="E16" s="6" t="s">
        <v>109</v>
      </c>
      <c r="F16" s="3"/>
      <c r="G16" s="3" t="s">
        <v>110</v>
      </c>
      <c r="H16" s="3" t="s">
        <v>55</v>
      </c>
      <c r="I16" s="3"/>
      <c r="J16" s="3"/>
      <c r="K16" s="3"/>
      <c r="L16" s="3"/>
      <c r="M16" s="3"/>
      <c r="N16" s="3"/>
      <c r="O16" s="3"/>
      <c r="P16" s="3"/>
      <c r="Q16" s="3"/>
      <c r="R16" s="3">
        <v>0</v>
      </c>
      <c r="S16" s="3">
        <v>5</v>
      </c>
      <c r="T16" s="56">
        <v>24600000</v>
      </c>
      <c r="U16" s="56"/>
      <c r="V16" s="55">
        <v>5</v>
      </c>
      <c r="W16" s="3"/>
      <c r="X16" s="3" t="s">
        <v>111</v>
      </c>
      <c r="Y16" s="3"/>
      <c r="Z16" s="3"/>
      <c r="AA16" s="3"/>
      <c r="AB16" s="3"/>
      <c r="AC16" s="8"/>
      <c r="AD16" s="3"/>
      <c r="AE16" s="3"/>
      <c r="AF16" s="3"/>
      <c r="AG16" s="3"/>
      <c r="AH16" s="3"/>
    </row>
    <row r="17" spans="1:34" ht="12.75">
      <c r="A17" s="1">
        <v>14</v>
      </c>
      <c r="B17" s="3" t="s">
        <v>79</v>
      </c>
      <c r="C17" s="3" t="s">
        <v>80</v>
      </c>
      <c r="D17" s="3">
        <v>6</v>
      </c>
      <c r="E17" s="23" t="s">
        <v>112</v>
      </c>
      <c r="F17" s="3"/>
      <c r="G17" s="3" t="s">
        <v>113</v>
      </c>
      <c r="H17" s="3" t="s">
        <v>55</v>
      </c>
      <c r="I17" s="3"/>
      <c r="J17" s="3"/>
      <c r="K17" s="3"/>
      <c r="L17" s="3"/>
      <c r="M17" s="3"/>
      <c r="N17" s="3"/>
      <c r="O17" s="3"/>
      <c r="P17" s="3"/>
      <c r="Q17" s="3"/>
      <c r="R17" s="15"/>
      <c r="S17" s="3">
        <v>1</v>
      </c>
      <c r="T17" s="56">
        <v>8000000</v>
      </c>
      <c r="U17" s="56"/>
      <c r="V17" s="55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2.75">
      <c r="A18" s="1">
        <v>15</v>
      </c>
      <c r="B18" s="3" t="s">
        <v>79</v>
      </c>
      <c r="C18" s="3" t="s">
        <v>80</v>
      </c>
      <c r="D18" s="3">
        <v>7</v>
      </c>
      <c r="E18" s="24" t="s">
        <v>114</v>
      </c>
      <c r="F18" s="3"/>
      <c r="G18" s="3" t="s">
        <v>115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25"/>
      <c r="S18" s="3"/>
      <c r="T18" s="56">
        <v>10000000</v>
      </c>
      <c r="U18" s="56"/>
      <c r="V18" s="55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409.5">
      <c r="A19" s="1">
        <v>16</v>
      </c>
      <c r="B19" s="3" t="s">
        <v>79</v>
      </c>
      <c r="C19" s="3" t="s">
        <v>116</v>
      </c>
      <c r="D19" s="3">
        <v>1</v>
      </c>
      <c r="E19" s="26" t="s">
        <v>117</v>
      </c>
      <c r="F19" s="3"/>
      <c r="G19" s="5" t="s">
        <v>118</v>
      </c>
      <c r="H19" s="3" t="s">
        <v>55</v>
      </c>
      <c r="I19" s="3">
        <v>354</v>
      </c>
      <c r="J19" s="3" t="s">
        <v>119</v>
      </c>
      <c r="K19" s="3" t="s">
        <v>119</v>
      </c>
      <c r="L19" s="3" t="s">
        <v>120</v>
      </c>
      <c r="M19" s="3" t="s">
        <v>121</v>
      </c>
      <c r="N19" s="3" t="s">
        <v>122</v>
      </c>
      <c r="O19" s="3" t="s">
        <v>123</v>
      </c>
      <c r="P19" s="3" t="s">
        <v>124</v>
      </c>
      <c r="Q19" s="7" t="s">
        <v>125</v>
      </c>
      <c r="R19" s="27" t="s">
        <v>126</v>
      </c>
      <c r="S19" s="3" t="s">
        <v>127</v>
      </c>
      <c r="T19" s="56">
        <v>5000000</v>
      </c>
      <c r="U19" s="56"/>
      <c r="V19" s="55"/>
      <c r="W19" s="3"/>
      <c r="X19" s="3" t="s">
        <v>128</v>
      </c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280.5">
      <c r="A20" s="1">
        <v>17</v>
      </c>
      <c r="B20" s="3" t="s">
        <v>79</v>
      </c>
      <c r="C20" s="3" t="s">
        <v>116</v>
      </c>
      <c r="D20" s="3">
        <v>2</v>
      </c>
      <c r="E20" s="6" t="s">
        <v>129</v>
      </c>
      <c r="F20" s="3"/>
      <c r="G20" s="5" t="s">
        <v>130</v>
      </c>
      <c r="H20" s="3" t="s">
        <v>55</v>
      </c>
      <c r="I20" s="3">
        <v>354</v>
      </c>
      <c r="J20" s="3" t="s">
        <v>119</v>
      </c>
      <c r="K20" s="3" t="s">
        <v>119</v>
      </c>
      <c r="L20" s="3" t="s">
        <v>131</v>
      </c>
      <c r="M20" s="3" t="s">
        <v>121</v>
      </c>
      <c r="N20" s="3"/>
      <c r="O20" s="3"/>
      <c r="P20" s="3" t="s">
        <v>132</v>
      </c>
      <c r="Q20" s="3" t="s">
        <v>133</v>
      </c>
      <c r="R20" s="3" t="s">
        <v>134</v>
      </c>
      <c r="S20" s="3" t="s">
        <v>135</v>
      </c>
      <c r="T20" s="56">
        <v>16400000</v>
      </c>
      <c r="U20" s="56"/>
      <c r="V20" s="55"/>
      <c r="W20" s="3"/>
      <c r="X20" s="3" t="s">
        <v>136</v>
      </c>
      <c r="Y20" s="3"/>
      <c r="Z20" s="3"/>
      <c r="AA20" s="3"/>
      <c r="AB20" s="3"/>
      <c r="AC20" s="3"/>
      <c r="AD20" s="7" t="s">
        <v>95</v>
      </c>
      <c r="AE20" s="3"/>
      <c r="AF20" s="3"/>
      <c r="AG20" s="3"/>
      <c r="AH20" s="3"/>
    </row>
    <row r="21" spans="1:34" ht="114.75">
      <c r="A21" s="1">
        <v>18</v>
      </c>
      <c r="B21" s="3" t="s">
        <v>79</v>
      </c>
      <c r="C21" s="3" t="s">
        <v>137</v>
      </c>
      <c r="D21" s="3">
        <v>1</v>
      </c>
      <c r="E21" s="10" t="s">
        <v>138</v>
      </c>
      <c r="F21" s="3"/>
      <c r="G21" s="11" t="s">
        <v>139</v>
      </c>
      <c r="H21" s="3" t="s">
        <v>55</v>
      </c>
      <c r="I21" s="3"/>
      <c r="J21" s="3"/>
      <c r="K21" s="3"/>
      <c r="L21" s="3"/>
      <c r="M21" s="3"/>
      <c r="N21" s="3"/>
      <c r="O21" s="12"/>
      <c r="P21" s="3"/>
      <c r="Q21" s="3"/>
      <c r="R21" s="28"/>
      <c r="S21" s="17" t="s">
        <v>140</v>
      </c>
      <c r="T21" s="56">
        <v>54000000</v>
      </c>
      <c r="U21" s="56"/>
      <c r="V21" s="55"/>
      <c r="W21" s="3"/>
      <c r="X21" s="3" t="s">
        <v>141</v>
      </c>
      <c r="Y21" s="3"/>
      <c r="Z21" s="3"/>
      <c r="AA21" s="7"/>
      <c r="AB21" s="7"/>
      <c r="AC21" s="7"/>
      <c r="AD21" s="7"/>
      <c r="AE21" s="7"/>
      <c r="AF21" s="14"/>
      <c r="AG21" s="14"/>
      <c r="AH21" s="7"/>
    </row>
    <row r="22" spans="1:34" ht="63.75">
      <c r="A22" s="1">
        <v>19</v>
      </c>
      <c r="B22" s="3" t="s">
        <v>79</v>
      </c>
      <c r="C22" s="3" t="s">
        <v>137</v>
      </c>
      <c r="D22" s="3">
        <v>2</v>
      </c>
      <c r="E22" s="6" t="s">
        <v>142</v>
      </c>
      <c r="F22" s="3"/>
      <c r="G22" s="3" t="s">
        <v>143</v>
      </c>
      <c r="H22" s="3" t="s">
        <v>48</v>
      </c>
      <c r="I22" s="3"/>
      <c r="J22" s="3" t="s">
        <v>144</v>
      </c>
      <c r="K22" s="3" t="s">
        <v>144</v>
      </c>
      <c r="L22" s="3" t="s">
        <v>145</v>
      </c>
      <c r="M22" s="3" t="s">
        <v>51</v>
      </c>
      <c r="N22" s="3"/>
      <c r="O22" s="3" t="s">
        <v>146</v>
      </c>
      <c r="P22" s="3" t="s">
        <v>53</v>
      </c>
      <c r="Q22" s="3">
        <v>20000</v>
      </c>
      <c r="R22" s="29"/>
      <c r="S22" s="3">
        <v>50</v>
      </c>
      <c r="T22" s="56">
        <v>5000000</v>
      </c>
      <c r="U22" s="56"/>
      <c r="V22" s="55"/>
      <c r="W22" s="3"/>
      <c r="X22" s="3"/>
      <c r="Y22" s="3"/>
      <c r="Z22" s="3"/>
      <c r="AA22" s="8"/>
      <c r="AB22" s="3"/>
      <c r="AC22" s="3"/>
      <c r="AD22" s="3"/>
      <c r="AE22" s="3"/>
      <c r="AF22" s="3"/>
      <c r="AG22" s="3"/>
      <c r="AH22" s="3"/>
    </row>
    <row r="23" spans="1:34" ht="25.5">
      <c r="A23" s="1">
        <v>20</v>
      </c>
      <c r="B23" s="30" t="s">
        <v>79</v>
      </c>
      <c r="C23" s="3" t="s">
        <v>147</v>
      </c>
      <c r="D23" s="3">
        <v>1</v>
      </c>
      <c r="E23" s="67" t="s">
        <v>242</v>
      </c>
      <c r="F23" s="3"/>
      <c r="G23" s="3" t="s">
        <v>249</v>
      </c>
      <c r="H23" s="3" t="s">
        <v>55</v>
      </c>
      <c r="I23" s="3"/>
      <c r="J23" s="3"/>
      <c r="K23" s="3"/>
      <c r="L23" s="3"/>
      <c r="M23" s="3"/>
      <c r="N23" s="3"/>
      <c r="O23" s="3"/>
      <c r="P23" s="3"/>
      <c r="Q23" s="3"/>
      <c r="R23" s="31"/>
      <c r="S23" s="9" t="s">
        <v>250</v>
      </c>
      <c r="T23" s="56">
        <v>7000000</v>
      </c>
      <c r="U23" s="56"/>
      <c r="V23" s="55"/>
      <c r="W23" s="3"/>
      <c r="X23" s="59"/>
      <c r="Y23" s="3"/>
      <c r="Z23" s="3"/>
      <c r="AA23" s="3"/>
      <c r="AB23" s="3"/>
      <c r="AC23" s="3"/>
      <c r="AD23" s="3"/>
      <c r="AE23" s="3" t="s">
        <v>95</v>
      </c>
      <c r="AF23" s="3"/>
      <c r="AG23" s="3"/>
      <c r="AH23" s="3"/>
    </row>
    <row r="24" spans="1:34" ht="38.25">
      <c r="A24" s="1">
        <v>21</v>
      </c>
      <c r="B24" s="3" t="s">
        <v>79</v>
      </c>
      <c r="C24" s="3" t="s">
        <v>147</v>
      </c>
      <c r="D24" s="3">
        <v>2</v>
      </c>
      <c r="E24" s="32" t="s">
        <v>148</v>
      </c>
      <c r="F24" s="3"/>
      <c r="G24" s="11" t="s">
        <v>149</v>
      </c>
      <c r="H24" s="3" t="s">
        <v>48</v>
      </c>
      <c r="I24" s="3"/>
      <c r="J24" s="3"/>
      <c r="K24" s="3"/>
      <c r="L24" s="3"/>
      <c r="M24" s="3"/>
      <c r="N24" s="3"/>
      <c r="O24" s="12"/>
      <c r="P24" s="3"/>
      <c r="Q24" s="3"/>
      <c r="R24" s="28"/>
      <c r="S24" s="17" t="s">
        <v>150</v>
      </c>
      <c r="T24" s="56">
        <v>72000000</v>
      </c>
      <c r="U24" s="56"/>
      <c r="V24" s="55"/>
      <c r="W24" s="3"/>
      <c r="X24" s="3" t="s">
        <v>151</v>
      </c>
      <c r="Y24" s="3"/>
      <c r="Z24" s="3"/>
      <c r="AA24" s="7"/>
      <c r="AB24" s="7"/>
      <c r="AC24" s="7"/>
      <c r="AD24" s="7"/>
      <c r="AE24" s="7"/>
      <c r="AF24" s="14"/>
      <c r="AG24" s="14"/>
      <c r="AH24" s="7"/>
    </row>
    <row r="25" spans="1:34" ht="12.75">
      <c r="A25" s="1">
        <v>22</v>
      </c>
      <c r="B25" s="3" t="s">
        <v>79</v>
      </c>
      <c r="C25" s="3" t="s">
        <v>147</v>
      </c>
      <c r="D25" s="3">
        <v>3</v>
      </c>
      <c r="E25" s="32" t="s">
        <v>152</v>
      </c>
      <c r="F25" s="3"/>
      <c r="G25" s="11" t="s">
        <v>153</v>
      </c>
      <c r="H25" s="3" t="s">
        <v>55</v>
      </c>
      <c r="I25" s="3"/>
      <c r="J25" s="3"/>
      <c r="K25" s="3"/>
      <c r="L25" s="3"/>
      <c r="M25" s="3"/>
      <c r="N25" s="3"/>
      <c r="O25" s="12"/>
      <c r="P25" s="3"/>
      <c r="Q25" s="3"/>
      <c r="R25" s="28">
        <v>0</v>
      </c>
      <c r="S25" s="17" t="s">
        <v>154</v>
      </c>
      <c r="T25" s="56">
        <v>2000000</v>
      </c>
      <c r="U25" s="56"/>
      <c r="V25" s="55"/>
      <c r="W25" s="3"/>
      <c r="X25" s="3"/>
      <c r="Y25" s="3"/>
      <c r="Z25" s="3"/>
      <c r="AA25" s="7"/>
      <c r="AB25" s="7"/>
      <c r="AC25" s="7"/>
      <c r="AD25" s="7"/>
      <c r="AE25" s="7"/>
      <c r="AF25" s="14"/>
      <c r="AG25" s="14"/>
      <c r="AH25" s="7"/>
    </row>
    <row r="26" spans="1:34" ht="25.5">
      <c r="A26" s="1">
        <v>23</v>
      </c>
      <c r="B26" s="3" t="s">
        <v>79</v>
      </c>
      <c r="C26" s="3" t="s">
        <v>155</v>
      </c>
      <c r="D26" s="3">
        <v>1</v>
      </c>
      <c r="E26" s="23" t="s">
        <v>156</v>
      </c>
      <c r="F26" s="3"/>
      <c r="G26" s="3" t="s">
        <v>143</v>
      </c>
      <c r="H26" s="3" t="s">
        <v>55</v>
      </c>
      <c r="I26" s="3"/>
      <c r="J26" s="3"/>
      <c r="K26" s="3"/>
      <c r="L26" s="3"/>
      <c r="M26" s="3"/>
      <c r="N26" s="3"/>
      <c r="O26" s="3"/>
      <c r="P26" s="3"/>
      <c r="Q26" s="3"/>
      <c r="R26" s="33" t="s">
        <v>157</v>
      </c>
      <c r="S26" s="3">
        <v>1</v>
      </c>
      <c r="T26" s="56">
        <v>5000000</v>
      </c>
      <c r="U26" s="56"/>
      <c r="V26" s="55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2.75">
      <c r="A27" s="1">
        <v>24</v>
      </c>
      <c r="B27" s="3" t="s">
        <v>79</v>
      </c>
      <c r="C27" s="3" t="s">
        <v>155</v>
      </c>
      <c r="D27" s="3">
        <v>2</v>
      </c>
      <c r="E27" s="23" t="s">
        <v>158</v>
      </c>
      <c r="F27" s="3"/>
      <c r="G27" s="3" t="s">
        <v>143</v>
      </c>
      <c r="H27" s="3" t="s">
        <v>55</v>
      </c>
      <c r="I27" s="3"/>
      <c r="J27" s="3"/>
      <c r="K27" s="3"/>
      <c r="L27" s="3"/>
      <c r="M27" s="3"/>
      <c r="N27" s="3"/>
      <c r="O27" s="3"/>
      <c r="P27" s="3"/>
      <c r="Q27" s="3"/>
      <c r="R27" s="15"/>
      <c r="S27" s="3">
        <v>1</v>
      </c>
      <c r="T27" s="56">
        <v>5000000</v>
      </c>
      <c r="U27" s="56"/>
      <c r="V27" s="55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25.5">
      <c r="A28" s="1">
        <v>25</v>
      </c>
      <c r="B28" s="3" t="s">
        <v>79</v>
      </c>
      <c r="C28" s="3" t="s">
        <v>155</v>
      </c>
      <c r="D28" s="3">
        <v>3</v>
      </c>
      <c r="E28" s="23" t="s">
        <v>159</v>
      </c>
      <c r="F28" s="3"/>
      <c r="G28" s="3" t="s">
        <v>143</v>
      </c>
      <c r="H28" s="3" t="s">
        <v>55</v>
      </c>
      <c r="I28" s="3"/>
      <c r="J28" s="3"/>
      <c r="K28" s="3"/>
      <c r="L28" s="3"/>
      <c r="M28" s="3"/>
      <c r="N28" s="3"/>
      <c r="O28" s="3"/>
      <c r="P28" s="3"/>
      <c r="Q28" s="3"/>
      <c r="R28" s="15"/>
      <c r="S28" s="3">
        <v>1</v>
      </c>
      <c r="T28" s="56">
        <v>5000000</v>
      </c>
      <c r="U28" s="56"/>
      <c r="V28" s="55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2.75">
      <c r="A29" s="1">
        <v>26</v>
      </c>
      <c r="B29" s="3" t="s">
        <v>79</v>
      </c>
      <c r="C29" s="3" t="s">
        <v>155</v>
      </c>
      <c r="D29" s="3">
        <v>4</v>
      </c>
      <c r="E29" s="23" t="s">
        <v>160</v>
      </c>
      <c r="F29" s="3"/>
      <c r="G29" s="3" t="s">
        <v>143</v>
      </c>
      <c r="H29" s="3" t="s">
        <v>55</v>
      </c>
      <c r="I29" s="3"/>
      <c r="J29" s="3"/>
      <c r="K29" s="3"/>
      <c r="L29" s="3"/>
      <c r="M29" s="3"/>
      <c r="N29" s="3"/>
      <c r="O29" s="3"/>
      <c r="P29" s="3"/>
      <c r="Q29" s="3"/>
      <c r="R29" s="15"/>
      <c r="S29" s="3">
        <v>1</v>
      </c>
      <c r="T29" s="56">
        <v>5000000</v>
      </c>
      <c r="U29" s="56"/>
      <c r="V29" s="55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>
      <c r="A30" s="1">
        <v>27</v>
      </c>
      <c r="B30" s="3" t="s">
        <v>79</v>
      </c>
      <c r="C30" s="3" t="s">
        <v>155</v>
      </c>
      <c r="D30" s="3">
        <v>5</v>
      </c>
      <c r="E30" s="23" t="s">
        <v>161</v>
      </c>
      <c r="F30" s="3"/>
      <c r="G30" s="3" t="s">
        <v>143</v>
      </c>
      <c r="H30" s="3" t="s">
        <v>55</v>
      </c>
      <c r="I30" s="3"/>
      <c r="J30" s="3"/>
      <c r="K30" s="3"/>
      <c r="L30" s="3"/>
      <c r="M30" s="3"/>
      <c r="N30" s="3"/>
      <c r="O30" s="3"/>
      <c r="P30" s="3"/>
      <c r="Q30" s="3"/>
      <c r="R30" s="15"/>
      <c r="S30" s="3">
        <v>1</v>
      </c>
      <c r="T30" s="56">
        <v>5000000</v>
      </c>
      <c r="U30" s="56"/>
      <c r="V30" s="55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78.5">
      <c r="A31" s="1">
        <v>28</v>
      </c>
      <c r="B31" s="3" t="s">
        <v>79</v>
      </c>
      <c r="C31" s="3" t="s">
        <v>162</v>
      </c>
      <c r="D31" s="3">
        <v>1</v>
      </c>
      <c r="E31" s="6" t="s">
        <v>163</v>
      </c>
      <c r="F31" s="3"/>
      <c r="G31" s="3" t="s">
        <v>143</v>
      </c>
      <c r="H31" s="3" t="s">
        <v>55</v>
      </c>
      <c r="I31" s="3"/>
      <c r="J31" s="3" t="s">
        <v>84</v>
      </c>
      <c r="K31" s="3" t="s">
        <v>84</v>
      </c>
      <c r="L31" s="20" t="s">
        <v>105</v>
      </c>
      <c r="M31" s="3"/>
      <c r="N31" s="3"/>
      <c r="O31" s="20" t="s">
        <v>164</v>
      </c>
      <c r="P31" s="3"/>
      <c r="Q31" s="21">
        <v>160000</v>
      </c>
      <c r="R31" s="20">
        <v>44</v>
      </c>
      <c r="S31" s="20">
        <v>30</v>
      </c>
      <c r="T31" s="56">
        <v>6400000</v>
      </c>
      <c r="U31" s="57"/>
      <c r="V31" s="58"/>
      <c r="W31" s="3"/>
      <c r="X31" s="20" t="s">
        <v>165</v>
      </c>
      <c r="Y31" s="3"/>
      <c r="Z31" s="3"/>
      <c r="AA31" s="3" t="s">
        <v>95</v>
      </c>
      <c r="AB31" s="3"/>
      <c r="AC31" s="3"/>
      <c r="AD31" s="3"/>
      <c r="AE31" s="3"/>
      <c r="AF31" s="3"/>
      <c r="AG31" s="3"/>
      <c r="AH31" s="3"/>
    </row>
    <row r="32" spans="1:34" ht="25.5">
      <c r="A32" s="1">
        <v>29</v>
      </c>
      <c r="B32" s="3" t="s">
        <v>79</v>
      </c>
      <c r="C32" s="3" t="s">
        <v>162</v>
      </c>
      <c r="D32" s="3">
        <v>2</v>
      </c>
      <c r="E32" s="6" t="s">
        <v>166</v>
      </c>
      <c r="F32" s="3"/>
      <c r="G32" s="3" t="s">
        <v>115</v>
      </c>
      <c r="H32" s="3" t="s">
        <v>55</v>
      </c>
      <c r="I32" s="3"/>
      <c r="J32" s="3"/>
      <c r="K32" s="3"/>
      <c r="L32" s="3"/>
      <c r="M32" s="3"/>
      <c r="N32" s="3"/>
      <c r="O32" s="3"/>
      <c r="P32" s="3"/>
      <c r="Q32" s="3"/>
      <c r="R32" s="15"/>
      <c r="S32" s="3">
        <v>4</v>
      </c>
      <c r="T32" s="56">
        <v>12000000</v>
      </c>
      <c r="U32" s="56"/>
      <c r="V32" s="55"/>
      <c r="W32" s="3"/>
      <c r="X32" s="3"/>
      <c r="Y32" s="3"/>
      <c r="Z32" s="3"/>
      <c r="AA32" s="8"/>
      <c r="AB32" s="3"/>
      <c r="AC32" s="3"/>
      <c r="AD32" s="3"/>
      <c r="AE32" s="3"/>
      <c r="AF32" s="3"/>
      <c r="AG32" s="3"/>
      <c r="AH32" s="3"/>
    </row>
    <row r="33" spans="1:34" ht="25.5">
      <c r="A33" s="1">
        <v>30</v>
      </c>
      <c r="B33" s="3" t="s">
        <v>79</v>
      </c>
      <c r="C33" s="3" t="s">
        <v>241</v>
      </c>
      <c r="D33" s="3">
        <v>1</v>
      </c>
      <c r="E33" s="60" t="s">
        <v>167</v>
      </c>
      <c r="F33" s="3"/>
      <c r="G33" s="5" t="s">
        <v>57</v>
      </c>
      <c r="H33" s="3"/>
      <c r="I33" s="3"/>
      <c r="J33" s="3"/>
      <c r="K33" s="3"/>
      <c r="L33" s="3"/>
      <c r="M33" s="3"/>
      <c r="N33" s="3"/>
      <c r="O33" s="12"/>
      <c r="P33" s="3"/>
      <c r="Q33" s="7"/>
      <c r="R33" s="3"/>
      <c r="S33" s="9"/>
      <c r="T33" s="56">
        <v>2000000</v>
      </c>
      <c r="U33" s="56"/>
      <c r="V33" s="55"/>
      <c r="W33" s="3"/>
      <c r="X33" s="3"/>
      <c r="Y33" s="3"/>
      <c r="Z33" s="3"/>
      <c r="AA33" s="7"/>
      <c r="AB33" s="7"/>
      <c r="AC33" s="7"/>
      <c r="AD33" s="7"/>
      <c r="AE33" s="7"/>
      <c r="AF33" s="7"/>
      <c r="AG33" s="14"/>
      <c r="AH33" s="7"/>
    </row>
    <row r="34" spans="1:34" ht="51">
      <c r="A34" s="1">
        <v>31</v>
      </c>
      <c r="B34" s="3" t="s">
        <v>168</v>
      </c>
      <c r="C34" s="3" t="s">
        <v>169</v>
      </c>
      <c r="D34" s="3">
        <v>1</v>
      </c>
      <c r="E34" s="6" t="s">
        <v>243</v>
      </c>
      <c r="F34" s="3"/>
      <c r="G34" s="5" t="s">
        <v>245</v>
      </c>
      <c r="H34" s="3" t="s">
        <v>48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>
        <v>50</v>
      </c>
      <c r="T34" s="56">
        <v>10700000</v>
      </c>
      <c r="U34" s="56"/>
      <c r="V34" s="55"/>
      <c r="W34" s="3"/>
      <c r="X34" s="3"/>
      <c r="Y34" s="3"/>
      <c r="Z34" s="3"/>
      <c r="AA34" s="3"/>
      <c r="AB34" s="3"/>
      <c r="AC34" s="8"/>
      <c r="AD34" s="3"/>
      <c r="AE34" s="3"/>
      <c r="AF34" s="3"/>
      <c r="AG34" s="3"/>
      <c r="AH34" s="3"/>
    </row>
    <row r="35" spans="1:34" ht="25.5">
      <c r="A35" s="1">
        <v>32</v>
      </c>
      <c r="B35" s="3" t="s">
        <v>168</v>
      </c>
      <c r="C35" s="3" t="s">
        <v>169</v>
      </c>
      <c r="D35" s="3">
        <v>2</v>
      </c>
      <c r="E35" s="6" t="s">
        <v>170</v>
      </c>
      <c r="F35" s="3"/>
      <c r="G35" s="5" t="s">
        <v>171</v>
      </c>
      <c r="H35" s="3" t="s">
        <v>48</v>
      </c>
      <c r="I35" s="3">
        <v>388</v>
      </c>
      <c r="J35" s="3"/>
      <c r="K35" s="3" t="s">
        <v>172</v>
      </c>
      <c r="L35" s="3" t="s">
        <v>173</v>
      </c>
      <c r="M35" s="3" t="s">
        <v>174</v>
      </c>
      <c r="N35" s="3"/>
      <c r="O35" s="3"/>
      <c r="P35" s="3" t="s">
        <v>175</v>
      </c>
      <c r="Q35" s="7">
        <v>45000</v>
      </c>
      <c r="R35" s="3">
        <v>60</v>
      </c>
      <c r="S35" s="61" t="s">
        <v>176</v>
      </c>
      <c r="T35" s="56">
        <v>4000000</v>
      </c>
      <c r="U35" s="56"/>
      <c r="V35" s="55"/>
      <c r="W35" s="3"/>
      <c r="X35" s="3"/>
      <c r="Y35" s="3"/>
      <c r="Z35" s="3"/>
      <c r="AA35" s="3"/>
      <c r="AB35" s="3"/>
      <c r="AC35" s="8"/>
      <c r="AD35" s="3"/>
      <c r="AE35" s="3"/>
      <c r="AF35" s="3"/>
      <c r="AG35" s="3"/>
      <c r="AH35" s="3"/>
    </row>
    <row r="36" spans="1:34" ht="25.5">
      <c r="A36" s="1">
        <v>33</v>
      </c>
      <c r="B36" s="3" t="s">
        <v>168</v>
      </c>
      <c r="C36" s="3" t="s">
        <v>169</v>
      </c>
      <c r="D36" s="3">
        <v>3</v>
      </c>
      <c r="E36" s="6" t="s">
        <v>177</v>
      </c>
      <c r="F36" s="3"/>
      <c r="G36" s="5" t="s">
        <v>171</v>
      </c>
      <c r="H36" s="3" t="s">
        <v>48</v>
      </c>
      <c r="I36" s="3">
        <v>151</v>
      </c>
      <c r="J36" s="3"/>
      <c r="K36" s="3" t="s">
        <v>178</v>
      </c>
      <c r="L36" s="3" t="s">
        <v>173</v>
      </c>
      <c r="M36" s="3" t="s">
        <v>174</v>
      </c>
      <c r="N36" s="3"/>
      <c r="O36" s="3"/>
      <c r="P36" s="3" t="s">
        <v>175</v>
      </c>
      <c r="Q36" s="7">
        <v>200000</v>
      </c>
      <c r="R36" s="3">
        <v>60</v>
      </c>
      <c r="S36" s="54" t="s">
        <v>179</v>
      </c>
      <c r="T36" s="56">
        <v>35000000</v>
      </c>
      <c r="U36" s="56"/>
      <c r="V36" s="55"/>
      <c r="W36" s="3"/>
      <c r="X36" s="3"/>
      <c r="Y36" s="3"/>
      <c r="Z36" s="3"/>
      <c r="AA36" s="3"/>
      <c r="AB36" s="3"/>
      <c r="AC36" s="3"/>
      <c r="AD36" s="8"/>
      <c r="AE36" s="8"/>
      <c r="AF36" s="3"/>
      <c r="AG36" s="3"/>
      <c r="AH36" s="3"/>
    </row>
    <row r="37" spans="1:34" ht="25.5">
      <c r="A37" s="1">
        <v>34</v>
      </c>
      <c r="B37" s="3" t="s">
        <v>168</v>
      </c>
      <c r="C37" s="3" t="s">
        <v>169</v>
      </c>
      <c r="D37" s="3">
        <v>4</v>
      </c>
      <c r="E37" s="34" t="s">
        <v>180</v>
      </c>
      <c r="F37" s="35"/>
      <c r="G37" s="5" t="s">
        <v>171</v>
      </c>
      <c r="H37" s="3" t="s">
        <v>48</v>
      </c>
      <c r="I37" s="3">
        <v>171</v>
      </c>
      <c r="J37" s="3"/>
      <c r="K37" s="3" t="s">
        <v>178</v>
      </c>
      <c r="L37" s="3" t="s">
        <v>173</v>
      </c>
      <c r="M37" s="3" t="s">
        <v>174</v>
      </c>
      <c r="N37" s="3"/>
      <c r="O37" s="3"/>
      <c r="P37" s="3" t="s">
        <v>175</v>
      </c>
      <c r="Q37" s="7">
        <v>130000</v>
      </c>
      <c r="R37" s="3">
        <v>34</v>
      </c>
      <c r="S37" s="3" t="s">
        <v>181</v>
      </c>
      <c r="T37" s="56">
        <v>20000000</v>
      </c>
      <c r="U37" s="56"/>
      <c r="V37" s="55"/>
      <c r="W37" s="3"/>
      <c r="X37" s="3"/>
      <c r="Y37" s="3"/>
      <c r="Z37" s="3"/>
      <c r="AA37" s="3"/>
      <c r="AB37" s="3"/>
      <c r="AC37" s="3"/>
      <c r="AD37" s="8"/>
      <c r="AE37" s="8"/>
      <c r="AF37" s="3"/>
      <c r="AG37" s="3"/>
      <c r="AH37" s="3"/>
    </row>
    <row r="38" spans="1:34" ht="25.5">
      <c r="A38" s="1">
        <v>35</v>
      </c>
      <c r="B38" s="3" t="s">
        <v>168</v>
      </c>
      <c r="C38" s="3" t="s">
        <v>169</v>
      </c>
      <c r="D38" s="3">
        <v>5</v>
      </c>
      <c r="E38" s="34" t="s">
        <v>182</v>
      </c>
      <c r="F38" s="35"/>
      <c r="G38" s="5" t="s">
        <v>171</v>
      </c>
      <c r="H38" s="3" t="s">
        <v>48</v>
      </c>
      <c r="I38" s="3">
        <v>171</v>
      </c>
      <c r="J38" s="3"/>
      <c r="K38" s="3" t="s">
        <v>178</v>
      </c>
      <c r="L38" s="3" t="s">
        <v>173</v>
      </c>
      <c r="M38" s="3" t="s">
        <v>174</v>
      </c>
      <c r="N38" s="3"/>
      <c r="O38" s="3"/>
      <c r="P38" s="3" t="s">
        <v>175</v>
      </c>
      <c r="Q38" s="7">
        <v>56000</v>
      </c>
      <c r="R38" s="3">
        <v>52</v>
      </c>
      <c r="S38" s="3" t="s">
        <v>183</v>
      </c>
      <c r="T38" s="56">
        <v>15000000</v>
      </c>
      <c r="U38" s="56"/>
      <c r="V38" s="55"/>
      <c r="W38" s="3"/>
      <c r="X38" s="3"/>
      <c r="Y38" s="3"/>
      <c r="Z38" s="3"/>
      <c r="AA38" s="3"/>
      <c r="AB38" s="3"/>
      <c r="AC38" s="3"/>
      <c r="AD38" s="8"/>
      <c r="AE38" s="8"/>
      <c r="AF38" s="3"/>
      <c r="AG38" s="3"/>
      <c r="AH38" s="3"/>
    </row>
    <row r="39" spans="1:34" ht="25.5">
      <c r="A39" s="1">
        <v>36</v>
      </c>
      <c r="B39" s="3" t="s">
        <v>168</v>
      </c>
      <c r="C39" s="3" t="s">
        <v>169</v>
      </c>
      <c r="D39" s="3">
        <v>6</v>
      </c>
      <c r="E39" s="6" t="s">
        <v>184</v>
      </c>
      <c r="F39" s="3"/>
      <c r="G39" s="5" t="s">
        <v>185</v>
      </c>
      <c r="H39" s="3" t="s">
        <v>48</v>
      </c>
      <c r="I39" s="3">
        <v>182</v>
      </c>
      <c r="J39" s="3"/>
      <c r="K39" s="3" t="s">
        <v>178</v>
      </c>
      <c r="L39" s="3" t="s">
        <v>173</v>
      </c>
      <c r="M39" s="3" t="s">
        <v>174</v>
      </c>
      <c r="N39" s="3"/>
      <c r="O39" s="3"/>
      <c r="P39" s="3" t="s">
        <v>175</v>
      </c>
      <c r="Q39" s="7">
        <v>110000</v>
      </c>
      <c r="R39" s="3">
        <v>9</v>
      </c>
      <c r="S39" s="54" t="s">
        <v>186</v>
      </c>
      <c r="T39" s="56">
        <v>15000000</v>
      </c>
      <c r="U39" s="56"/>
      <c r="V39" s="55"/>
      <c r="W39" s="3"/>
      <c r="X39" s="3"/>
      <c r="Y39" s="3"/>
      <c r="Z39" s="3"/>
      <c r="AA39" s="3"/>
      <c r="AB39" s="3"/>
      <c r="AC39" s="8"/>
      <c r="AD39" s="3"/>
      <c r="AE39" s="3"/>
      <c r="AF39" s="3"/>
      <c r="AG39" s="3"/>
      <c r="AH39" s="3"/>
    </row>
    <row r="40" spans="1:34" ht="38.25">
      <c r="A40" s="1">
        <v>37</v>
      </c>
      <c r="B40" s="3" t="s">
        <v>168</v>
      </c>
      <c r="C40" s="3" t="s">
        <v>169</v>
      </c>
      <c r="D40" s="3">
        <v>7</v>
      </c>
      <c r="E40" s="6" t="s">
        <v>244</v>
      </c>
      <c r="F40" s="3"/>
      <c r="G40" s="5" t="s">
        <v>246</v>
      </c>
      <c r="H40" s="3" t="s">
        <v>48</v>
      </c>
      <c r="I40" s="3">
        <v>164</v>
      </c>
      <c r="J40" s="3"/>
      <c r="K40" s="3" t="s">
        <v>178</v>
      </c>
      <c r="L40" s="3" t="s">
        <v>173</v>
      </c>
      <c r="M40" s="3"/>
      <c r="N40" s="3"/>
      <c r="O40" s="3"/>
      <c r="P40" s="3" t="s">
        <v>187</v>
      </c>
      <c r="Q40" s="3"/>
      <c r="R40" s="3">
        <v>1</v>
      </c>
      <c r="S40" s="3" t="s">
        <v>188</v>
      </c>
      <c r="T40" s="56">
        <v>2500000</v>
      </c>
      <c r="U40" s="56"/>
      <c r="V40" s="55"/>
      <c r="W40" s="3"/>
      <c r="X40" s="3"/>
      <c r="Y40" s="3"/>
      <c r="Z40" s="3"/>
      <c r="AA40" s="3"/>
      <c r="AB40" s="3"/>
      <c r="AC40" s="8"/>
      <c r="AD40" s="3"/>
      <c r="AE40" s="3"/>
      <c r="AF40" s="3"/>
      <c r="AG40" s="3"/>
      <c r="AH40" s="8"/>
    </row>
    <row r="41" spans="1:34" ht="229.5">
      <c r="A41" s="1">
        <v>38</v>
      </c>
      <c r="B41" s="3" t="s">
        <v>168</v>
      </c>
      <c r="C41" s="3" t="s">
        <v>169</v>
      </c>
      <c r="D41" s="8">
        <v>8</v>
      </c>
      <c r="E41" s="10" t="s">
        <v>240</v>
      </c>
      <c r="F41" s="3"/>
      <c r="G41" s="5" t="s">
        <v>189</v>
      </c>
      <c r="H41" s="3" t="s">
        <v>48</v>
      </c>
      <c r="I41" s="3">
        <v>16</v>
      </c>
      <c r="J41" s="3" t="s">
        <v>190</v>
      </c>
      <c r="K41" s="3" t="s">
        <v>191</v>
      </c>
      <c r="L41" s="3" t="s">
        <v>192</v>
      </c>
      <c r="M41" s="3" t="s">
        <v>60</v>
      </c>
      <c r="N41" s="3" t="s">
        <v>61</v>
      </c>
      <c r="O41" s="3" t="s">
        <v>193</v>
      </c>
      <c r="P41" s="3" t="s">
        <v>63</v>
      </c>
      <c r="Q41" s="7">
        <v>250000</v>
      </c>
      <c r="R41" s="3">
        <v>2</v>
      </c>
      <c r="S41" s="36" t="s">
        <v>194</v>
      </c>
      <c r="T41" s="56">
        <v>3000000</v>
      </c>
      <c r="U41" s="56"/>
      <c r="V41" s="55"/>
      <c r="W41" s="3"/>
      <c r="X41" s="3" t="s">
        <v>64</v>
      </c>
      <c r="Y41" s="3" t="s">
        <v>195</v>
      </c>
      <c r="Z41" s="3" t="s">
        <v>196</v>
      </c>
      <c r="AA41" s="7"/>
      <c r="AB41" s="7"/>
      <c r="AC41" s="7"/>
      <c r="AD41" s="7"/>
      <c r="AE41" s="7"/>
      <c r="AF41" s="7"/>
      <c r="AG41" s="7"/>
      <c r="AH41" s="7"/>
    </row>
    <row r="42" spans="1:34" ht="76.5">
      <c r="A42" s="1">
        <v>39</v>
      </c>
      <c r="B42" s="3" t="s">
        <v>168</v>
      </c>
      <c r="C42" s="3" t="s">
        <v>197</v>
      </c>
      <c r="D42" s="3">
        <v>1</v>
      </c>
      <c r="E42" s="6" t="s">
        <v>198</v>
      </c>
      <c r="F42" s="35"/>
      <c r="G42" s="3" t="s">
        <v>248</v>
      </c>
      <c r="H42" s="3" t="s">
        <v>48</v>
      </c>
      <c r="I42" s="3">
        <v>323</v>
      </c>
      <c r="J42" s="3"/>
      <c r="K42" s="3" t="s">
        <v>199</v>
      </c>
      <c r="L42" s="3" t="s">
        <v>200</v>
      </c>
      <c r="M42" s="3" t="s">
        <v>174</v>
      </c>
      <c r="N42" s="3"/>
      <c r="O42" s="3"/>
      <c r="P42" s="3" t="s">
        <v>201</v>
      </c>
      <c r="Q42" s="7">
        <v>60000</v>
      </c>
      <c r="R42" s="3">
        <v>20</v>
      </c>
      <c r="S42" s="3" t="s">
        <v>202</v>
      </c>
      <c r="T42" s="56">
        <v>10000000</v>
      </c>
      <c r="U42" s="56"/>
      <c r="V42" s="55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25.5">
      <c r="A43" s="1">
        <v>40</v>
      </c>
      <c r="B43" s="3" t="s">
        <v>168</v>
      </c>
      <c r="C43" s="3" t="s">
        <v>197</v>
      </c>
      <c r="D43" s="3">
        <v>2</v>
      </c>
      <c r="E43" s="6" t="s">
        <v>203</v>
      </c>
      <c r="F43" s="35"/>
      <c r="G43" s="5" t="s">
        <v>247</v>
      </c>
      <c r="H43" s="3" t="s">
        <v>48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>
        <v>300</v>
      </c>
      <c r="T43" s="56">
        <v>5500000</v>
      </c>
      <c r="U43" s="56"/>
      <c r="V43" s="55"/>
      <c r="W43" s="3"/>
      <c r="X43" s="9"/>
      <c r="Y43" s="3"/>
      <c r="Z43" s="3"/>
      <c r="AA43" s="3"/>
      <c r="AB43" s="3"/>
      <c r="AC43" s="8"/>
      <c r="AD43" s="8"/>
      <c r="AE43" s="3"/>
      <c r="AF43" s="3"/>
      <c r="AG43" s="3"/>
      <c r="AH43" s="3"/>
    </row>
    <row r="44" spans="1:34" ht="12.75">
      <c r="A44" s="1">
        <v>41</v>
      </c>
      <c r="B44" s="3" t="s">
        <v>168</v>
      </c>
      <c r="C44" s="3" t="s">
        <v>197</v>
      </c>
      <c r="D44" s="3">
        <v>3</v>
      </c>
      <c r="E44" s="6" t="s">
        <v>204</v>
      </c>
      <c r="F44" s="35"/>
      <c r="G44" s="5" t="s">
        <v>205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>
        <v>20</v>
      </c>
      <c r="T44" s="56">
        <v>2000000</v>
      </c>
      <c r="U44" s="56"/>
      <c r="V44" s="55"/>
      <c r="W44" s="3"/>
      <c r="X44" s="9"/>
      <c r="Y44" s="3"/>
      <c r="Z44" s="3"/>
      <c r="AA44" s="3"/>
      <c r="AB44" s="3"/>
      <c r="AC44" s="8"/>
      <c r="AD44" s="8"/>
      <c r="AE44" s="3"/>
      <c r="AF44" s="3"/>
      <c r="AG44" s="3"/>
      <c r="AH44" s="3"/>
    </row>
    <row r="45" spans="1:34" ht="127.5">
      <c r="A45" s="1">
        <v>42</v>
      </c>
      <c r="B45" s="3" t="s">
        <v>206</v>
      </c>
      <c r="C45" s="3" t="s">
        <v>207</v>
      </c>
      <c r="D45" s="3">
        <v>1</v>
      </c>
      <c r="E45" s="10" t="s">
        <v>208</v>
      </c>
      <c r="F45" s="35"/>
      <c r="G45" s="5" t="s">
        <v>209</v>
      </c>
      <c r="H45" s="3" t="s">
        <v>55</v>
      </c>
      <c r="I45" s="3">
        <v>412.413</v>
      </c>
      <c r="J45" s="3" t="s">
        <v>210</v>
      </c>
      <c r="K45" s="3" t="s">
        <v>119</v>
      </c>
      <c r="L45" s="3" t="s">
        <v>211</v>
      </c>
      <c r="M45" s="3" t="s">
        <v>173</v>
      </c>
      <c r="N45" s="3"/>
      <c r="O45" s="3" t="s">
        <v>212</v>
      </c>
      <c r="P45" s="3" t="s">
        <v>213</v>
      </c>
      <c r="Q45" s="7">
        <v>42656.0448</v>
      </c>
      <c r="R45" s="3">
        <v>50</v>
      </c>
      <c r="S45" s="37">
        <v>90</v>
      </c>
      <c r="T45" s="56">
        <v>4000000</v>
      </c>
      <c r="U45" s="56"/>
      <c r="V45" s="55"/>
      <c r="W45" s="38"/>
      <c r="X45" s="9"/>
      <c r="Y45" s="3"/>
      <c r="Z45" s="3"/>
      <c r="AA45" s="3"/>
      <c r="AB45" s="8"/>
      <c r="AC45" s="3"/>
      <c r="AD45" s="3"/>
      <c r="AE45" s="3"/>
      <c r="AF45" s="3"/>
      <c r="AG45" s="3"/>
      <c r="AH45" s="3"/>
    </row>
    <row r="46" spans="1:34" ht="127.5">
      <c r="A46" s="1">
        <v>43</v>
      </c>
      <c r="B46" s="3" t="s">
        <v>206</v>
      </c>
      <c r="C46" s="3" t="s">
        <v>207</v>
      </c>
      <c r="D46" s="3">
        <v>2</v>
      </c>
      <c r="E46" s="10" t="s">
        <v>214</v>
      </c>
      <c r="F46" s="35"/>
      <c r="G46" s="5" t="s">
        <v>209</v>
      </c>
      <c r="H46" s="3" t="s">
        <v>55</v>
      </c>
      <c r="I46" s="3">
        <v>413</v>
      </c>
      <c r="J46" s="3" t="s">
        <v>215</v>
      </c>
      <c r="K46" s="3" t="s">
        <v>119</v>
      </c>
      <c r="L46" s="3" t="s">
        <v>211</v>
      </c>
      <c r="M46" s="3" t="s">
        <v>173</v>
      </c>
      <c r="N46" s="3"/>
      <c r="O46" s="3" t="s">
        <v>212</v>
      </c>
      <c r="P46" s="3" t="s">
        <v>213</v>
      </c>
      <c r="Q46" s="7">
        <v>4500</v>
      </c>
      <c r="R46" s="3">
        <v>4</v>
      </c>
      <c r="S46" s="37">
        <v>35</v>
      </c>
      <c r="T46" s="56">
        <v>485714</v>
      </c>
      <c r="U46" s="56"/>
      <c r="V46" s="55">
        <v>45</v>
      </c>
      <c r="W46" s="38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7.5">
      <c r="A47" s="1">
        <v>44</v>
      </c>
      <c r="B47" s="3" t="s">
        <v>206</v>
      </c>
      <c r="C47" s="3" t="s">
        <v>207</v>
      </c>
      <c r="D47" s="3">
        <v>3</v>
      </c>
      <c r="E47" s="10" t="s">
        <v>216</v>
      </c>
      <c r="F47" s="35"/>
      <c r="G47" s="5" t="s">
        <v>209</v>
      </c>
      <c r="H47" s="3" t="s">
        <v>55</v>
      </c>
      <c r="I47" s="3">
        <v>411</v>
      </c>
      <c r="J47" s="3" t="s">
        <v>210</v>
      </c>
      <c r="K47" s="3" t="s">
        <v>119</v>
      </c>
      <c r="L47" s="3" t="s">
        <v>217</v>
      </c>
      <c r="M47" s="3" t="s">
        <v>173</v>
      </c>
      <c r="N47" s="3"/>
      <c r="O47" s="3" t="s">
        <v>212</v>
      </c>
      <c r="P47" s="3" t="s">
        <v>213</v>
      </c>
      <c r="Q47" s="7">
        <v>25000</v>
      </c>
      <c r="R47" s="3">
        <v>6</v>
      </c>
      <c r="S47" s="37">
        <v>20</v>
      </c>
      <c r="T47" s="56">
        <v>650000</v>
      </c>
      <c r="U47" s="56"/>
      <c r="V47" s="62">
        <v>30</v>
      </c>
      <c r="W47" s="38"/>
      <c r="X47" s="3"/>
      <c r="Y47" s="3"/>
      <c r="Z47" s="3"/>
      <c r="AA47" s="3"/>
      <c r="AB47" s="8"/>
      <c r="AC47" s="3"/>
      <c r="AD47" s="3"/>
      <c r="AE47" s="3"/>
      <c r="AF47" s="3"/>
      <c r="AG47" s="3"/>
      <c r="AH47" s="3"/>
    </row>
    <row r="48" spans="1:34" ht="127.5">
      <c r="A48" s="1">
        <v>45</v>
      </c>
      <c r="B48" s="3" t="s">
        <v>206</v>
      </c>
      <c r="C48" s="3" t="s">
        <v>207</v>
      </c>
      <c r="D48" s="3">
        <v>4</v>
      </c>
      <c r="E48" s="10" t="s">
        <v>218</v>
      </c>
      <c r="F48" s="3"/>
      <c r="G48" s="5" t="s">
        <v>209</v>
      </c>
      <c r="H48" s="3" t="s">
        <v>55</v>
      </c>
      <c r="I48" s="3">
        <v>411</v>
      </c>
      <c r="J48" s="3" t="s">
        <v>210</v>
      </c>
      <c r="K48" s="3" t="s">
        <v>219</v>
      </c>
      <c r="L48" s="3" t="s">
        <v>217</v>
      </c>
      <c r="M48" s="3" t="s">
        <v>173</v>
      </c>
      <c r="N48" s="3"/>
      <c r="O48" s="3" t="s">
        <v>212</v>
      </c>
      <c r="P48" s="3" t="s">
        <v>213</v>
      </c>
      <c r="Q48" s="7">
        <v>53878.41818181818</v>
      </c>
      <c r="R48" s="3">
        <v>55</v>
      </c>
      <c r="S48" s="37">
        <v>65</v>
      </c>
      <c r="T48" s="56">
        <v>6500000</v>
      </c>
      <c r="U48" s="56"/>
      <c r="V48" s="55">
        <v>100</v>
      </c>
      <c r="W48" s="38"/>
      <c r="X48" s="3"/>
      <c r="Y48" s="3"/>
      <c r="Z48" s="3"/>
      <c r="AA48" s="3"/>
      <c r="AB48" s="8"/>
      <c r="AC48" s="3"/>
      <c r="AD48" s="3"/>
      <c r="AE48" s="3"/>
      <c r="AF48" s="3"/>
      <c r="AG48" s="3"/>
      <c r="AH48" s="3"/>
    </row>
    <row r="49" spans="2:34" ht="12.75">
      <c r="B49" s="39"/>
      <c r="C49" s="39"/>
      <c r="D49" s="39"/>
      <c r="E49" s="40"/>
      <c r="F49" s="39"/>
      <c r="G49" s="41"/>
      <c r="H49" s="39"/>
      <c r="I49" s="39"/>
      <c r="J49" s="39"/>
      <c r="K49" s="39"/>
      <c r="L49" s="39"/>
      <c r="M49" s="39"/>
      <c r="N49" s="39"/>
      <c r="O49" s="42"/>
      <c r="P49" s="39"/>
      <c r="Q49" s="39"/>
      <c r="R49" s="43"/>
      <c r="S49" s="44"/>
      <c r="T49" s="63">
        <f>SUM(T4:T48)</f>
        <v>604285714</v>
      </c>
      <c r="U49" s="63"/>
      <c r="V49" s="64"/>
      <c r="W49" s="39"/>
      <c r="X49" s="39"/>
      <c r="Y49" s="39"/>
      <c r="Z49" s="39"/>
      <c r="AA49" s="45"/>
      <c r="AB49" s="45"/>
      <c r="AC49" s="45"/>
      <c r="AD49" s="45"/>
      <c r="AE49" s="45"/>
      <c r="AF49" s="46"/>
      <c r="AG49" s="46"/>
      <c r="AH49" s="45"/>
    </row>
    <row r="50" ht="12.75">
      <c r="T50" s="43">
        <f>T49*0.7</f>
        <v>422999999.79999995</v>
      </c>
    </row>
    <row r="56" spans="1:24" s="47" customFormat="1" ht="12.75">
      <c r="A56" s="1"/>
      <c r="U56" s="65"/>
      <c r="V56" s="65"/>
      <c r="W56" s="65"/>
      <c r="X56" s="66"/>
    </row>
    <row r="57" spans="1:24" s="47" customFormat="1" ht="12.75">
      <c r="A57" s="1"/>
      <c r="B57" s="48" t="s">
        <v>220</v>
      </c>
      <c r="U57" s="65"/>
      <c r="V57" s="65"/>
      <c r="W57" s="65"/>
      <c r="X57" s="66"/>
    </row>
    <row r="58" spans="1:24" s="47" customFormat="1" ht="12.75">
      <c r="A58" s="1"/>
      <c r="B58" s="48" t="s">
        <v>221</v>
      </c>
      <c r="U58" s="65"/>
      <c r="V58" s="65"/>
      <c r="W58" s="65"/>
      <c r="X58" s="66"/>
    </row>
    <row r="59" spans="1:24" s="47" customFormat="1" ht="12.75">
      <c r="A59" s="1"/>
      <c r="B59" s="48" t="s">
        <v>222</v>
      </c>
      <c r="U59" s="65"/>
      <c r="V59" s="65"/>
      <c r="W59" s="65"/>
      <c r="X59" s="66"/>
    </row>
    <row r="60" spans="1:24" s="47" customFormat="1" ht="12.75">
      <c r="A60" s="1"/>
      <c r="B60" s="48" t="s">
        <v>223</v>
      </c>
      <c r="U60" s="65"/>
      <c r="V60" s="65"/>
      <c r="W60" s="65"/>
      <c r="X60" s="66"/>
    </row>
    <row r="61" spans="1:24" s="47" customFormat="1" ht="12.75">
      <c r="A61" s="1"/>
      <c r="B61" s="48" t="s">
        <v>224</v>
      </c>
      <c r="U61" s="65"/>
      <c r="V61" s="65"/>
      <c r="W61" s="65"/>
      <c r="X61" s="66"/>
    </row>
    <row r="62" spans="1:24" s="47" customFormat="1" ht="12.75">
      <c r="A62" s="1"/>
      <c r="U62" s="65"/>
      <c r="V62" s="65"/>
      <c r="W62" s="65"/>
      <c r="X62" s="66"/>
    </row>
    <row r="63" spans="1:24" s="47" customFormat="1" ht="12.75">
      <c r="A63" s="1"/>
      <c r="B63" s="48" t="s">
        <v>225</v>
      </c>
      <c r="U63" s="65"/>
      <c r="V63" s="65"/>
      <c r="W63" s="65"/>
      <c r="X63" s="66"/>
    </row>
    <row r="64" spans="1:24" s="47" customFormat="1" ht="12.75">
      <c r="A64" s="1"/>
      <c r="B64" s="49" t="s">
        <v>226</v>
      </c>
      <c r="U64" s="65"/>
      <c r="V64" s="65"/>
      <c r="W64" s="65"/>
      <c r="X64" s="66"/>
    </row>
    <row r="65" spans="1:24" s="47" customFormat="1" ht="12.75">
      <c r="A65" s="1"/>
      <c r="B65" s="49" t="s">
        <v>227</v>
      </c>
      <c r="U65" s="65"/>
      <c r="V65" s="65"/>
      <c r="W65" s="65"/>
      <c r="X65" s="66"/>
    </row>
    <row r="66" spans="1:24" s="47" customFormat="1" ht="12.75">
      <c r="A66" s="1"/>
      <c r="B66" s="49" t="s">
        <v>228</v>
      </c>
      <c r="U66" s="65"/>
      <c r="V66" s="65"/>
      <c r="W66" s="65"/>
      <c r="X66" s="66"/>
    </row>
    <row r="67" spans="1:24" s="47" customFormat="1" ht="12.75">
      <c r="A67" s="1"/>
      <c r="B67" s="49" t="s">
        <v>229</v>
      </c>
      <c r="U67" s="65"/>
      <c r="V67" s="65"/>
      <c r="W67" s="65"/>
      <c r="X67" s="66"/>
    </row>
    <row r="68" spans="1:24" s="47" customFormat="1" ht="12.75">
      <c r="A68" s="1"/>
      <c r="B68" s="49" t="s">
        <v>230</v>
      </c>
      <c r="U68" s="65"/>
      <c r="V68" s="65"/>
      <c r="W68" s="65"/>
      <c r="X68" s="66"/>
    </row>
    <row r="69" spans="1:24" s="47" customFormat="1" ht="12.75">
      <c r="A69" s="1"/>
      <c r="B69" s="49" t="s">
        <v>231</v>
      </c>
      <c r="U69" s="65"/>
      <c r="V69" s="65"/>
      <c r="W69" s="65"/>
      <c r="X69" s="66"/>
    </row>
    <row r="70" spans="1:24" s="47" customFormat="1" ht="12.75">
      <c r="A70" s="1"/>
      <c r="B70" s="49" t="s">
        <v>232</v>
      </c>
      <c r="U70" s="65"/>
      <c r="V70" s="65"/>
      <c r="W70" s="65"/>
      <c r="X70" s="66"/>
    </row>
    <row r="71" spans="1:24" s="47" customFormat="1" ht="12.75">
      <c r="A71" s="1"/>
      <c r="B71" s="49" t="s">
        <v>233</v>
      </c>
      <c r="U71" s="65"/>
      <c r="V71" s="65"/>
      <c r="W71" s="65"/>
      <c r="X71" s="66"/>
    </row>
    <row r="72" spans="1:24" s="47" customFormat="1" ht="12.75">
      <c r="A72" s="1"/>
      <c r="B72" s="49" t="s">
        <v>239</v>
      </c>
      <c r="U72" s="65"/>
      <c r="V72" s="65"/>
      <c r="W72" s="65"/>
      <c r="X72" s="66"/>
    </row>
    <row r="73" spans="1:24" s="47" customFormat="1" ht="12.75">
      <c r="A73" s="1"/>
      <c r="B73" s="49" t="s">
        <v>234</v>
      </c>
      <c r="U73" s="65"/>
      <c r="V73" s="65"/>
      <c r="W73" s="65"/>
      <c r="X73" s="66"/>
    </row>
    <row r="74" spans="1:24" s="47" customFormat="1" ht="12.75">
      <c r="A74" s="1"/>
      <c r="B74" s="49" t="s">
        <v>235</v>
      </c>
      <c r="U74" s="65"/>
      <c r="V74" s="65"/>
      <c r="W74" s="65"/>
      <c r="X74" s="66"/>
    </row>
    <row r="75" spans="1:24" s="47" customFormat="1" ht="12.75">
      <c r="A75" s="1"/>
      <c r="B75" s="49" t="s">
        <v>236</v>
      </c>
      <c r="U75" s="65"/>
      <c r="V75" s="65"/>
      <c r="W75" s="65"/>
      <c r="X75" s="66"/>
    </row>
    <row r="76" spans="1:24" s="47" customFormat="1" ht="12.75">
      <c r="A76" s="1"/>
      <c r="B76" s="49"/>
      <c r="U76" s="65"/>
      <c r="V76" s="65"/>
      <c r="W76" s="65"/>
      <c r="X76" s="66"/>
    </row>
    <row r="77" spans="1:24" s="47" customFormat="1" ht="12.75">
      <c r="A77" s="1"/>
      <c r="C77" s="50"/>
      <c r="D77" s="50"/>
      <c r="U77" s="65"/>
      <c r="V77" s="65"/>
      <c r="W77" s="65"/>
      <c r="X77" s="66"/>
    </row>
    <row r="78" spans="1:24" s="47" customFormat="1" ht="12.75">
      <c r="A78" s="1"/>
      <c r="C78" s="48"/>
      <c r="D78" s="48"/>
      <c r="U78" s="65"/>
      <c r="V78" s="65"/>
      <c r="W78" s="65"/>
      <c r="X78" s="66"/>
    </row>
    <row r="79" spans="1:24" s="47" customFormat="1" ht="12.75">
      <c r="A79" s="1"/>
      <c r="C79" s="48"/>
      <c r="D79" s="48"/>
      <c r="U79" s="65"/>
      <c r="V79" s="65"/>
      <c r="W79" s="65"/>
      <c r="X79" s="66"/>
    </row>
    <row r="80" spans="1:24" s="47" customFormat="1" ht="12.75">
      <c r="A80" s="1"/>
      <c r="C80" s="48"/>
      <c r="D80" s="48"/>
      <c r="U80" s="65"/>
      <c r="V80" s="65"/>
      <c r="W80" s="65"/>
      <c r="X80" s="66"/>
    </row>
    <row r="81" spans="1:24" s="47" customFormat="1" ht="12.75">
      <c r="A81" s="1"/>
      <c r="B81" s="50"/>
      <c r="C81" s="48"/>
      <c r="D81" s="48"/>
      <c r="E81" s="50"/>
      <c r="U81" s="65"/>
      <c r="V81" s="65"/>
      <c r="W81" s="65"/>
      <c r="X81" s="66"/>
    </row>
    <row r="82" spans="1:24" s="47" customFormat="1" ht="12.75">
      <c r="A82" s="1"/>
      <c r="B82" s="50"/>
      <c r="C82" s="49"/>
      <c r="D82" s="49"/>
      <c r="E82" s="50"/>
      <c r="U82" s="65"/>
      <c r="V82" s="65"/>
      <c r="W82" s="65"/>
      <c r="X82" s="66"/>
    </row>
    <row r="83" spans="1:24" s="47" customFormat="1" ht="12.75">
      <c r="A83" s="1"/>
      <c r="U83" s="65"/>
      <c r="V83" s="65"/>
      <c r="W83" s="65"/>
      <c r="X83" s="66"/>
    </row>
    <row r="84" spans="1:24" s="47" customFormat="1" ht="12.75">
      <c r="A84" s="1"/>
      <c r="U84" s="65"/>
      <c r="V84" s="65"/>
      <c r="W84" s="65"/>
      <c r="X84" s="66"/>
    </row>
    <row r="85" spans="1:24" s="47" customFormat="1" ht="12.75">
      <c r="A85" s="1"/>
      <c r="U85" s="65"/>
      <c r="V85" s="65"/>
      <c r="W85" s="65"/>
      <c r="X85" s="66"/>
    </row>
    <row r="86" spans="1:24" s="47" customFormat="1" ht="12.75">
      <c r="A86" s="1"/>
      <c r="U86" s="65"/>
      <c r="V86" s="65"/>
      <c r="W86" s="65"/>
      <c r="X86" s="66"/>
    </row>
    <row r="87" spans="1:24" s="47" customFormat="1" ht="12.75">
      <c r="A87" s="1"/>
      <c r="U87" s="65"/>
      <c r="V87" s="65"/>
      <c r="W87" s="65"/>
      <c r="X87" s="66"/>
    </row>
    <row r="88" spans="1:24" s="47" customFormat="1" ht="12.75">
      <c r="A88" s="1"/>
      <c r="U88" s="65"/>
      <c r="V88" s="65"/>
      <c r="W88" s="65"/>
      <c r="X88" s="66"/>
    </row>
    <row r="89" spans="1:24" s="47" customFormat="1" ht="12.75">
      <c r="A89" s="1"/>
      <c r="U89" s="65"/>
      <c r="V89" s="65"/>
      <c r="W89" s="65"/>
      <c r="X89" s="66"/>
    </row>
    <row r="90" spans="1:24" s="47" customFormat="1" ht="12.75">
      <c r="A90" s="1"/>
      <c r="U90" s="65"/>
      <c r="V90" s="65"/>
      <c r="W90" s="65"/>
      <c r="X90" s="66"/>
    </row>
    <row r="91" spans="1:24" s="47" customFormat="1" ht="12.75">
      <c r="A91" s="1"/>
      <c r="U91" s="65"/>
      <c r="V91" s="65"/>
      <c r="W91" s="65"/>
      <c r="X91" s="66"/>
    </row>
    <row r="92" spans="1:24" s="47" customFormat="1" ht="12.75">
      <c r="A92" s="1"/>
      <c r="U92" s="65"/>
      <c r="V92" s="65"/>
      <c r="W92" s="65"/>
      <c r="X92" s="66"/>
    </row>
    <row r="93" spans="1:24" s="47" customFormat="1" ht="12.75">
      <c r="A93" s="1"/>
      <c r="U93" s="65"/>
      <c r="V93" s="65"/>
      <c r="W93" s="65"/>
      <c r="X93" s="66"/>
    </row>
    <row r="94" spans="1:24" s="47" customFormat="1" ht="12.75">
      <c r="A94" s="1"/>
      <c r="U94" s="65"/>
      <c r="V94" s="65"/>
      <c r="W94" s="65"/>
      <c r="X94" s="66"/>
    </row>
  </sheetData>
  <printOptions/>
  <pageMargins left="0.16" right="0.5" top="0.54" bottom="0.32" header="0.5" footer="0.21"/>
  <pageSetup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="60" workbookViewId="0" topLeftCell="A28">
      <selection activeCell="L38" sqref="L38"/>
    </sheetView>
  </sheetViews>
  <sheetFormatPr defaultColWidth="9.00390625" defaultRowHeight="12.75"/>
  <cols>
    <col min="1" max="1" width="3.875" style="0" customWidth="1"/>
    <col min="2" max="2" width="6.375" style="0" customWidth="1"/>
    <col min="3" max="3" width="5.125" style="0" customWidth="1"/>
    <col min="4" max="4" width="5.25390625" style="0" customWidth="1"/>
    <col min="5" max="5" width="56.625" style="0" customWidth="1"/>
    <col min="6" max="6" width="7.75390625" style="0" customWidth="1"/>
    <col min="7" max="7" width="30.75390625" style="0" customWidth="1"/>
    <col min="8" max="8" width="13.75390625" style="0" customWidth="1"/>
    <col min="9" max="9" width="3.125" style="0" customWidth="1"/>
    <col min="10" max="10" width="5.875" style="0" customWidth="1"/>
  </cols>
  <sheetData>
    <row r="1" spans="1:10" ht="18">
      <c r="A1" s="1"/>
      <c r="B1" s="2" t="s">
        <v>252</v>
      </c>
      <c r="C1" s="1"/>
      <c r="D1" s="1"/>
      <c r="E1" s="1"/>
      <c r="F1" s="1"/>
      <c r="G1" s="1"/>
      <c r="H1" s="1"/>
      <c r="I1" s="1"/>
      <c r="J1" s="1"/>
    </row>
    <row r="2" spans="1:10" ht="36" customHeight="1">
      <c r="A2" s="1"/>
      <c r="B2" s="22" t="s">
        <v>1</v>
      </c>
      <c r="C2" s="22" t="s">
        <v>251</v>
      </c>
      <c r="D2" s="22" t="s">
        <v>3</v>
      </c>
      <c r="E2" s="22" t="s">
        <v>4</v>
      </c>
      <c r="F2" s="22" t="s">
        <v>5</v>
      </c>
      <c r="G2" s="22" t="s">
        <v>11</v>
      </c>
      <c r="H2" s="22" t="s">
        <v>12</v>
      </c>
      <c r="I2" s="1"/>
      <c r="J2" s="1"/>
    </row>
    <row r="3" spans="1:10" ht="12.75">
      <c r="A3" s="1"/>
      <c r="B3" s="3">
        <v>1</v>
      </c>
      <c r="C3" s="3">
        <v>2</v>
      </c>
      <c r="D3" s="3"/>
      <c r="E3" s="3">
        <v>3</v>
      </c>
      <c r="F3" s="3">
        <v>4</v>
      </c>
      <c r="G3" s="3">
        <v>9</v>
      </c>
      <c r="H3" s="3">
        <v>10</v>
      </c>
      <c r="I3" s="1"/>
      <c r="J3" s="1"/>
    </row>
    <row r="4" spans="1:10" ht="25.5">
      <c r="A4" s="1">
        <v>1</v>
      </c>
      <c r="B4" s="3" t="s">
        <v>35</v>
      </c>
      <c r="C4" s="3" t="s">
        <v>36</v>
      </c>
      <c r="D4" s="3">
        <v>1</v>
      </c>
      <c r="E4" s="6" t="s">
        <v>37</v>
      </c>
      <c r="F4" s="3"/>
      <c r="G4" s="3" t="s">
        <v>40</v>
      </c>
      <c r="H4" s="3"/>
      <c r="I4" s="1"/>
      <c r="J4" s="1"/>
    </row>
    <row r="5" spans="1:10" ht="38.25">
      <c r="A5" s="1">
        <v>2</v>
      </c>
      <c r="B5" s="3" t="s">
        <v>35</v>
      </c>
      <c r="C5" s="3" t="s">
        <v>36</v>
      </c>
      <c r="D5" s="3">
        <v>2</v>
      </c>
      <c r="E5" s="6" t="s">
        <v>43</v>
      </c>
      <c r="F5" s="3"/>
      <c r="G5" s="3" t="s">
        <v>40</v>
      </c>
      <c r="H5" s="3"/>
      <c r="I5" s="1"/>
      <c r="J5" s="1"/>
    </row>
    <row r="6" spans="1:10" ht="12.75">
      <c r="A6" s="1">
        <v>3</v>
      </c>
      <c r="B6" s="3" t="s">
        <v>35</v>
      </c>
      <c r="C6" s="3" t="s">
        <v>36</v>
      </c>
      <c r="D6" s="3">
        <v>3</v>
      </c>
      <c r="E6" s="10" t="s">
        <v>46</v>
      </c>
      <c r="F6" s="3"/>
      <c r="G6" s="3"/>
      <c r="H6" s="3"/>
      <c r="I6" s="1"/>
      <c r="J6" s="1"/>
    </row>
    <row r="7" spans="1:10" ht="25.5">
      <c r="A7" s="1">
        <v>4</v>
      </c>
      <c r="B7" s="3" t="s">
        <v>35</v>
      </c>
      <c r="C7" s="3" t="s">
        <v>36</v>
      </c>
      <c r="D7" s="3">
        <v>4</v>
      </c>
      <c r="E7" s="6" t="s">
        <v>237</v>
      </c>
      <c r="F7" s="3"/>
      <c r="G7" s="3" t="s">
        <v>50</v>
      </c>
      <c r="H7" s="3" t="s">
        <v>51</v>
      </c>
      <c r="I7" s="1"/>
      <c r="J7" s="1"/>
    </row>
    <row r="8" spans="1:10" ht="12.75">
      <c r="A8" s="1">
        <v>5</v>
      </c>
      <c r="B8" s="3" t="s">
        <v>35</v>
      </c>
      <c r="C8" s="3" t="s">
        <v>36</v>
      </c>
      <c r="D8" s="3">
        <v>5</v>
      </c>
      <c r="E8" s="6" t="s">
        <v>54</v>
      </c>
      <c r="F8" s="3"/>
      <c r="G8" s="3"/>
      <c r="H8" s="3"/>
      <c r="I8" s="1"/>
      <c r="J8" s="1"/>
    </row>
    <row r="9" spans="1:10" ht="25.5">
      <c r="A9" s="1">
        <v>6</v>
      </c>
      <c r="B9" s="3" t="s">
        <v>35</v>
      </c>
      <c r="C9" s="3" t="s">
        <v>36</v>
      </c>
      <c r="D9" s="3">
        <v>6</v>
      </c>
      <c r="E9" s="10" t="s">
        <v>56</v>
      </c>
      <c r="F9" s="3"/>
      <c r="G9" s="3" t="s">
        <v>59</v>
      </c>
      <c r="H9" s="3" t="s">
        <v>60</v>
      </c>
      <c r="I9" s="1"/>
      <c r="J9" s="1"/>
    </row>
    <row r="10" spans="1:10" ht="12.75">
      <c r="A10" s="1">
        <v>7</v>
      </c>
      <c r="B10" s="3" t="s">
        <v>35</v>
      </c>
      <c r="C10" s="3" t="s">
        <v>36</v>
      </c>
      <c r="D10" s="3">
        <v>7</v>
      </c>
      <c r="E10" s="10" t="s">
        <v>67</v>
      </c>
      <c r="F10" s="3"/>
      <c r="G10" s="3"/>
      <c r="H10" s="3" t="s">
        <v>60</v>
      </c>
      <c r="I10" s="1"/>
      <c r="J10" s="1"/>
    </row>
    <row r="11" spans="1:10" ht="25.5">
      <c r="A11" s="1">
        <v>8</v>
      </c>
      <c r="B11" s="3" t="s">
        <v>35</v>
      </c>
      <c r="C11" s="3" t="s">
        <v>74</v>
      </c>
      <c r="D11" s="3">
        <v>1</v>
      </c>
      <c r="E11" s="6" t="s">
        <v>75</v>
      </c>
      <c r="F11" s="3"/>
      <c r="G11" s="3" t="s">
        <v>77</v>
      </c>
      <c r="H11" s="3"/>
      <c r="I11" s="1"/>
      <c r="J11" s="1"/>
    </row>
    <row r="12" spans="1:10" ht="25.5">
      <c r="A12" s="1">
        <v>9</v>
      </c>
      <c r="B12" s="3" t="s">
        <v>79</v>
      </c>
      <c r="C12" s="3" t="s">
        <v>80</v>
      </c>
      <c r="D12" s="3">
        <v>1</v>
      </c>
      <c r="E12" s="6" t="s">
        <v>81</v>
      </c>
      <c r="F12" s="3"/>
      <c r="G12" s="3"/>
      <c r="H12" s="3"/>
      <c r="I12" s="1"/>
      <c r="J12" s="1"/>
    </row>
    <row r="13" spans="1:10" ht="25.5">
      <c r="A13" s="1">
        <v>10</v>
      </c>
      <c r="B13" s="3" t="s">
        <v>79</v>
      </c>
      <c r="C13" s="3" t="s">
        <v>80</v>
      </c>
      <c r="D13" s="3">
        <v>2</v>
      </c>
      <c r="E13" s="19" t="s">
        <v>82</v>
      </c>
      <c r="F13" s="3"/>
      <c r="G13" s="20" t="s">
        <v>85</v>
      </c>
      <c r="H13" s="20" t="s">
        <v>86</v>
      </c>
      <c r="I13" s="1"/>
      <c r="J13" s="1"/>
    </row>
    <row r="14" spans="1:10" ht="12.75">
      <c r="A14" s="1">
        <v>11</v>
      </c>
      <c r="B14" s="3" t="s">
        <v>79</v>
      </c>
      <c r="C14" s="3" t="s">
        <v>80</v>
      </c>
      <c r="D14" s="3">
        <v>3</v>
      </c>
      <c r="E14" s="6" t="s">
        <v>96</v>
      </c>
      <c r="F14" s="3"/>
      <c r="G14" s="3" t="s">
        <v>238</v>
      </c>
      <c r="H14" s="3"/>
      <c r="I14" s="1"/>
      <c r="J14" s="1"/>
    </row>
    <row r="15" spans="1:10" ht="25.5">
      <c r="A15" s="1">
        <v>12</v>
      </c>
      <c r="B15" s="3" t="s">
        <v>79</v>
      </c>
      <c r="C15" s="3" t="s">
        <v>80</v>
      </c>
      <c r="D15" s="3">
        <v>4</v>
      </c>
      <c r="E15" s="6" t="s">
        <v>103</v>
      </c>
      <c r="F15" s="3"/>
      <c r="G15" s="20" t="s">
        <v>105</v>
      </c>
      <c r="H15" s="22" t="s">
        <v>60</v>
      </c>
      <c r="I15" s="1"/>
      <c r="J15" s="1"/>
    </row>
    <row r="16" spans="1:10" ht="25.5">
      <c r="A16" s="1">
        <v>13</v>
      </c>
      <c r="B16" s="3" t="s">
        <v>79</v>
      </c>
      <c r="C16" s="3" t="s">
        <v>80</v>
      </c>
      <c r="D16" s="3">
        <v>5</v>
      </c>
      <c r="E16" s="6" t="s">
        <v>109</v>
      </c>
      <c r="F16" s="3"/>
      <c r="G16" s="3"/>
      <c r="H16" s="3"/>
      <c r="I16" s="1"/>
      <c r="J16" s="1"/>
    </row>
    <row r="17" spans="1:10" ht="12.75">
      <c r="A17" s="1">
        <v>14</v>
      </c>
      <c r="B17" s="3" t="s">
        <v>79</v>
      </c>
      <c r="C17" s="3" t="s">
        <v>80</v>
      </c>
      <c r="D17" s="3">
        <v>6</v>
      </c>
      <c r="E17" s="23" t="s">
        <v>112</v>
      </c>
      <c r="F17" s="3"/>
      <c r="G17" s="3"/>
      <c r="H17" s="3"/>
      <c r="I17" s="1"/>
      <c r="J17" s="1"/>
    </row>
    <row r="18" spans="1:10" ht="12.75">
      <c r="A18" s="1">
        <v>15</v>
      </c>
      <c r="B18" s="3" t="s">
        <v>79</v>
      </c>
      <c r="C18" s="3" t="s">
        <v>80</v>
      </c>
      <c r="D18" s="3">
        <v>7</v>
      </c>
      <c r="E18" s="24" t="s">
        <v>114</v>
      </c>
      <c r="F18" s="3"/>
      <c r="G18" s="3"/>
      <c r="H18" s="3"/>
      <c r="I18" s="1"/>
      <c r="J18" s="1"/>
    </row>
    <row r="19" spans="1:10" ht="25.5">
      <c r="A19" s="1">
        <v>16</v>
      </c>
      <c r="B19" s="3" t="s">
        <v>79</v>
      </c>
      <c r="C19" s="3" t="s">
        <v>116</v>
      </c>
      <c r="D19" s="3">
        <v>1</v>
      </c>
      <c r="E19" s="26" t="s">
        <v>117</v>
      </c>
      <c r="F19" s="3"/>
      <c r="G19" s="3" t="s">
        <v>120</v>
      </c>
      <c r="H19" s="3" t="s">
        <v>121</v>
      </c>
      <c r="I19" s="1"/>
      <c r="J19" s="1"/>
    </row>
    <row r="20" spans="1:10" ht="25.5">
      <c r="A20" s="1">
        <v>17</v>
      </c>
      <c r="B20" s="3" t="s">
        <v>79</v>
      </c>
      <c r="C20" s="3" t="s">
        <v>116</v>
      </c>
      <c r="D20" s="3">
        <v>2</v>
      </c>
      <c r="E20" s="6" t="s">
        <v>129</v>
      </c>
      <c r="F20" s="3"/>
      <c r="G20" s="3" t="s">
        <v>131</v>
      </c>
      <c r="H20" s="3" t="s">
        <v>121</v>
      </c>
      <c r="I20" s="1"/>
      <c r="J20" s="1"/>
    </row>
    <row r="21" spans="1:10" ht="12.75">
      <c r="A21" s="1">
        <v>18</v>
      </c>
      <c r="B21" s="3" t="s">
        <v>79</v>
      </c>
      <c r="C21" s="3" t="s">
        <v>137</v>
      </c>
      <c r="D21" s="3">
        <v>1</v>
      </c>
      <c r="E21" s="10" t="s">
        <v>138</v>
      </c>
      <c r="F21" s="3"/>
      <c r="G21" s="3"/>
      <c r="H21" s="3"/>
      <c r="I21" s="1"/>
      <c r="J21" s="1"/>
    </row>
    <row r="22" spans="1:10" ht="25.5">
      <c r="A22" s="1">
        <v>19</v>
      </c>
      <c r="B22" s="3" t="s">
        <v>79</v>
      </c>
      <c r="C22" s="3" t="s">
        <v>137</v>
      </c>
      <c r="D22" s="3">
        <v>2</v>
      </c>
      <c r="E22" s="6" t="s">
        <v>142</v>
      </c>
      <c r="F22" s="3"/>
      <c r="G22" s="3" t="s">
        <v>145</v>
      </c>
      <c r="H22" s="3" t="s">
        <v>51</v>
      </c>
      <c r="I22" s="1"/>
      <c r="J22" s="1"/>
    </row>
    <row r="23" spans="1:10" ht="25.5">
      <c r="A23" s="1">
        <v>20</v>
      </c>
      <c r="B23" s="30" t="s">
        <v>79</v>
      </c>
      <c r="C23" s="3" t="s">
        <v>147</v>
      </c>
      <c r="D23" s="3">
        <v>1</v>
      </c>
      <c r="E23" s="67" t="s">
        <v>242</v>
      </c>
      <c r="F23" s="3"/>
      <c r="G23" s="3"/>
      <c r="H23" s="3"/>
      <c r="I23" s="1"/>
      <c r="J23" s="1"/>
    </row>
    <row r="24" spans="1:10" ht="12.75">
      <c r="A24" s="1">
        <v>21</v>
      </c>
      <c r="B24" s="3" t="s">
        <v>79</v>
      </c>
      <c r="C24" s="3" t="s">
        <v>147</v>
      </c>
      <c r="D24" s="3">
        <v>2</v>
      </c>
      <c r="E24" s="32" t="s">
        <v>148</v>
      </c>
      <c r="F24" s="3"/>
      <c r="G24" s="3"/>
      <c r="H24" s="3"/>
      <c r="I24" s="1"/>
      <c r="J24" s="1"/>
    </row>
    <row r="25" spans="1:10" ht="12.75">
      <c r="A25" s="1">
        <v>22</v>
      </c>
      <c r="B25" s="3" t="s">
        <v>79</v>
      </c>
      <c r="C25" s="3" t="s">
        <v>147</v>
      </c>
      <c r="D25" s="3">
        <v>3</v>
      </c>
      <c r="E25" s="32" t="s">
        <v>152</v>
      </c>
      <c r="F25" s="3"/>
      <c r="G25" s="3"/>
      <c r="H25" s="3"/>
      <c r="I25" s="1"/>
      <c r="J25" s="1"/>
    </row>
    <row r="26" spans="1:10" ht="25.5">
      <c r="A26" s="1">
        <v>23</v>
      </c>
      <c r="B26" s="3" t="s">
        <v>79</v>
      </c>
      <c r="C26" s="3" t="s">
        <v>155</v>
      </c>
      <c r="D26" s="3">
        <v>1</v>
      </c>
      <c r="E26" s="23" t="s">
        <v>156</v>
      </c>
      <c r="F26" s="3"/>
      <c r="G26" s="3"/>
      <c r="H26" s="3"/>
      <c r="I26" s="1"/>
      <c r="J26" s="1"/>
    </row>
    <row r="27" spans="1:10" ht="12.75">
      <c r="A27" s="1">
        <v>24</v>
      </c>
      <c r="B27" s="3" t="s">
        <v>79</v>
      </c>
      <c r="C27" s="3" t="s">
        <v>155</v>
      </c>
      <c r="D27" s="3">
        <v>2</v>
      </c>
      <c r="E27" s="23" t="s">
        <v>158</v>
      </c>
      <c r="F27" s="3"/>
      <c r="G27" s="3"/>
      <c r="H27" s="3"/>
      <c r="I27" s="1"/>
      <c r="J27" s="1"/>
    </row>
    <row r="28" spans="1:10" ht="25.5">
      <c r="A28" s="1">
        <v>25</v>
      </c>
      <c r="B28" s="3" t="s">
        <v>79</v>
      </c>
      <c r="C28" s="3" t="s">
        <v>155</v>
      </c>
      <c r="D28" s="3">
        <v>3</v>
      </c>
      <c r="E28" s="23" t="s">
        <v>159</v>
      </c>
      <c r="F28" s="3"/>
      <c r="G28" s="3"/>
      <c r="H28" s="3"/>
      <c r="I28" s="1"/>
      <c r="J28" s="1"/>
    </row>
    <row r="29" spans="1:10" ht="12.75">
      <c r="A29" s="1">
        <v>26</v>
      </c>
      <c r="B29" s="3" t="s">
        <v>79</v>
      </c>
      <c r="C29" s="3" t="s">
        <v>155</v>
      </c>
      <c r="D29" s="3">
        <v>4</v>
      </c>
      <c r="E29" s="23" t="s">
        <v>160</v>
      </c>
      <c r="F29" s="3"/>
      <c r="G29" s="3"/>
      <c r="H29" s="3"/>
      <c r="I29" s="1"/>
      <c r="J29" s="1"/>
    </row>
    <row r="30" spans="1:10" ht="12.75">
      <c r="A30" s="1">
        <v>27</v>
      </c>
      <c r="B30" s="3" t="s">
        <v>79</v>
      </c>
      <c r="C30" s="3" t="s">
        <v>155</v>
      </c>
      <c r="D30" s="3">
        <v>5</v>
      </c>
      <c r="E30" s="23" t="s">
        <v>161</v>
      </c>
      <c r="F30" s="3"/>
      <c r="G30" s="3"/>
      <c r="H30" s="3"/>
      <c r="I30" s="1"/>
      <c r="J30" s="1"/>
    </row>
    <row r="31" spans="1:10" ht="12.75">
      <c r="A31" s="1">
        <v>28</v>
      </c>
      <c r="B31" s="3" t="s">
        <v>79</v>
      </c>
      <c r="C31" s="3" t="s">
        <v>162</v>
      </c>
      <c r="D31" s="3">
        <v>1</v>
      </c>
      <c r="E31" s="6" t="s">
        <v>163</v>
      </c>
      <c r="F31" s="3"/>
      <c r="G31" s="20" t="s">
        <v>105</v>
      </c>
      <c r="H31" s="3"/>
      <c r="I31" s="1"/>
      <c r="J31" s="1"/>
    </row>
    <row r="32" spans="1:10" ht="25.5">
      <c r="A32" s="1">
        <v>29</v>
      </c>
      <c r="B32" s="3" t="s">
        <v>79</v>
      </c>
      <c r="C32" s="3" t="s">
        <v>162</v>
      </c>
      <c r="D32" s="3">
        <v>2</v>
      </c>
      <c r="E32" s="6" t="s">
        <v>166</v>
      </c>
      <c r="F32" s="3"/>
      <c r="G32" s="3"/>
      <c r="H32" s="3"/>
      <c r="I32" s="1"/>
      <c r="J32" s="1"/>
    </row>
    <row r="33" spans="1:10" ht="25.5">
      <c r="A33" s="1">
        <v>30</v>
      </c>
      <c r="B33" s="3" t="s">
        <v>79</v>
      </c>
      <c r="C33" s="3" t="s">
        <v>241</v>
      </c>
      <c r="D33" s="3">
        <v>1</v>
      </c>
      <c r="E33" s="60" t="s">
        <v>167</v>
      </c>
      <c r="F33" s="3"/>
      <c r="G33" s="3"/>
      <c r="H33" s="3"/>
      <c r="I33" s="1"/>
      <c r="J33" s="1"/>
    </row>
    <row r="34" spans="1:10" ht="51">
      <c r="A34" s="1">
        <v>31</v>
      </c>
      <c r="B34" s="3" t="s">
        <v>168</v>
      </c>
      <c r="C34" s="3" t="s">
        <v>169</v>
      </c>
      <c r="D34" s="3">
        <v>1</v>
      </c>
      <c r="E34" s="6" t="s">
        <v>243</v>
      </c>
      <c r="F34" s="3"/>
      <c r="G34" s="3"/>
      <c r="H34" s="3"/>
      <c r="I34" s="1"/>
      <c r="J34" s="1"/>
    </row>
    <row r="35" spans="1:10" ht="25.5">
      <c r="A35" s="1">
        <v>32</v>
      </c>
      <c r="B35" s="3" t="s">
        <v>168</v>
      </c>
      <c r="C35" s="3" t="s">
        <v>169</v>
      </c>
      <c r="D35" s="3">
        <v>2</v>
      </c>
      <c r="E35" s="6" t="s">
        <v>170</v>
      </c>
      <c r="F35" s="3"/>
      <c r="G35" s="3" t="s">
        <v>173</v>
      </c>
      <c r="H35" s="3" t="s">
        <v>174</v>
      </c>
      <c r="I35" s="1"/>
      <c r="J35" s="1"/>
    </row>
    <row r="36" spans="1:10" ht="12.75">
      <c r="A36" s="1">
        <v>33</v>
      </c>
      <c r="B36" s="3" t="s">
        <v>168</v>
      </c>
      <c r="C36" s="3" t="s">
        <v>169</v>
      </c>
      <c r="D36" s="3">
        <v>3</v>
      </c>
      <c r="E36" s="6" t="s">
        <v>177</v>
      </c>
      <c r="F36" s="3"/>
      <c r="G36" s="3" t="s">
        <v>173</v>
      </c>
      <c r="H36" s="3" t="s">
        <v>174</v>
      </c>
      <c r="I36" s="1"/>
      <c r="J36" s="1"/>
    </row>
    <row r="37" spans="1:10" ht="25.5">
      <c r="A37" s="1">
        <v>34</v>
      </c>
      <c r="B37" s="3" t="s">
        <v>168</v>
      </c>
      <c r="C37" s="3" t="s">
        <v>169</v>
      </c>
      <c r="D37" s="3">
        <v>4</v>
      </c>
      <c r="E37" s="34" t="s">
        <v>180</v>
      </c>
      <c r="F37" s="35"/>
      <c r="G37" s="3" t="s">
        <v>173</v>
      </c>
      <c r="H37" s="3" t="s">
        <v>174</v>
      </c>
      <c r="I37" s="1"/>
      <c r="J37" s="1"/>
    </row>
    <row r="38" spans="1:10" ht="25.5">
      <c r="A38" s="1">
        <v>35</v>
      </c>
      <c r="B38" s="3" t="s">
        <v>168</v>
      </c>
      <c r="C38" s="3" t="s">
        <v>169</v>
      </c>
      <c r="D38" s="3">
        <v>5</v>
      </c>
      <c r="E38" s="34" t="s">
        <v>182</v>
      </c>
      <c r="F38" s="35"/>
      <c r="G38" s="3" t="s">
        <v>173</v>
      </c>
      <c r="H38" s="3" t="s">
        <v>174</v>
      </c>
      <c r="I38" s="1"/>
      <c r="J38" s="1"/>
    </row>
    <row r="39" spans="1:10" ht="12.75">
      <c r="A39" s="1">
        <v>36</v>
      </c>
      <c r="B39" s="3" t="s">
        <v>168</v>
      </c>
      <c r="C39" s="3" t="s">
        <v>169</v>
      </c>
      <c r="D39" s="3">
        <v>6</v>
      </c>
      <c r="E39" s="6" t="s">
        <v>184</v>
      </c>
      <c r="F39" s="3"/>
      <c r="G39" s="3" t="s">
        <v>173</v>
      </c>
      <c r="H39" s="3" t="s">
        <v>174</v>
      </c>
      <c r="I39" s="1"/>
      <c r="J39" s="1"/>
    </row>
    <row r="40" spans="1:10" ht="38.25">
      <c r="A40" s="1">
        <v>37</v>
      </c>
      <c r="B40" s="3" t="s">
        <v>168</v>
      </c>
      <c r="C40" s="3" t="s">
        <v>169</v>
      </c>
      <c r="D40" s="3">
        <v>7</v>
      </c>
      <c r="E40" s="6" t="s">
        <v>244</v>
      </c>
      <c r="F40" s="3"/>
      <c r="G40" s="3" t="s">
        <v>173</v>
      </c>
      <c r="H40" s="3"/>
      <c r="I40" s="1"/>
      <c r="J40" s="1"/>
    </row>
    <row r="41" spans="1:10" ht="38.25">
      <c r="A41" s="1">
        <v>38</v>
      </c>
      <c r="B41" s="3" t="s">
        <v>168</v>
      </c>
      <c r="C41" s="3" t="s">
        <v>169</v>
      </c>
      <c r="D41" s="8">
        <v>8</v>
      </c>
      <c r="E41" s="10" t="s">
        <v>240</v>
      </c>
      <c r="F41" s="3"/>
      <c r="G41" s="3" t="s">
        <v>192</v>
      </c>
      <c r="H41" s="3" t="s">
        <v>60</v>
      </c>
      <c r="I41" s="1"/>
      <c r="J41" s="1"/>
    </row>
    <row r="42" spans="1:10" ht="25.5">
      <c r="A42" s="1">
        <v>39</v>
      </c>
      <c r="B42" s="3" t="s">
        <v>168</v>
      </c>
      <c r="C42" s="3" t="s">
        <v>197</v>
      </c>
      <c r="D42" s="3">
        <v>1</v>
      </c>
      <c r="E42" s="6" t="s">
        <v>198</v>
      </c>
      <c r="F42" s="35"/>
      <c r="G42" s="3" t="s">
        <v>200</v>
      </c>
      <c r="H42" s="3" t="s">
        <v>174</v>
      </c>
      <c r="I42" s="1"/>
      <c r="J42" s="1"/>
    </row>
    <row r="43" spans="1:10" ht="12.75">
      <c r="A43" s="1">
        <v>40</v>
      </c>
      <c r="B43" s="3" t="s">
        <v>168</v>
      </c>
      <c r="C43" s="3" t="s">
        <v>197</v>
      </c>
      <c r="D43" s="3">
        <v>2</v>
      </c>
      <c r="E43" s="6" t="s">
        <v>203</v>
      </c>
      <c r="F43" s="35"/>
      <c r="G43" s="3"/>
      <c r="H43" s="3"/>
      <c r="I43" s="1"/>
      <c r="J43" s="1"/>
    </row>
    <row r="44" spans="1:10" ht="12.75">
      <c r="A44" s="1">
        <v>41</v>
      </c>
      <c r="B44" s="3" t="s">
        <v>168</v>
      </c>
      <c r="C44" s="3" t="s">
        <v>197</v>
      </c>
      <c r="D44" s="3">
        <v>3</v>
      </c>
      <c r="E44" s="6" t="s">
        <v>204</v>
      </c>
      <c r="F44" s="35"/>
      <c r="G44" s="3"/>
      <c r="H44" s="3"/>
      <c r="I44" s="1"/>
      <c r="J44" s="1"/>
    </row>
    <row r="45" spans="1:10" ht="12.75">
      <c r="A45" s="1">
        <v>42</v>
      </c>
      <c r="B45" s="3" t="s">
        <v>206</v>
      </c>
      <c r="C45" s="3" t="s">
        <v>207</v>
      </c>
      <c r="D45" s="3">
        <v>1</v>
      </c>
      <c r="E45" s="10" t="s">
        <v>208</v>
      </c>
      <c r="F45" s="35"/>
      <c r="G45" s="3" t="s">
        <v>211</v>
      </c>
      <c r="H45" s="3" t="s">
        <v>173</v>
      </c>
      <c r="I45" s="1"/>
      <c r="J45" s="1"/>
    </row>
    <row r="46" spans="1:10" ht="25.5">
      <c r="A46" s="1">
        <v>43</v>
      </c>
      <c r="B46" s="3" t="s">
        <v>206</v>
      </c>
      <c r="C46" s="3" t="s">
        <v>207</v>
      </c>
      <c r="D46" s="3">
        <v>2</v>
      </c>
      <c r="E46" s="10" t="s">
        <v>214</v>
      </c>
      <c r="F46" s="35"/>
      <c r="G46" s="3" t="s">
        <v>211</v>
      </c>
      <c r="H46" s="3" t="s">
        <v>173</v>
      </c>
      <c r="I46" s="1"/>
      <c r="J46" s="1"/>
    </row>
    <row r="47" spans="1:10" ht="12.75">
      <c r="A47" s="1">
        <v>44</v>
      </c>
      <c r="B47" s="3" t="s">
        <v>206</v>
      </c>
      <c r="C47" s="3" t="s">
        <v>207</v>
      </c>
      <c r="D47" s="3">
        <v>3</v>
      </c>
      <c r="E47" s="10" t="s">
        <v>216</v>
      </c>
      <c r="F47" s="35"/>
      <c r="G47" s="3" t="s">
        <v>217</v>
      </c>
      <c r="H47" s="3" t="s">
        <v>173</v>
      </c>
      <c r="I47" s="1"/>
      <c r="J47" s="1"/>
    </row>
    <row r="48" spans="1:10" ht="25.5">
      <c r="A48" s="1">
        <v>45</v>
      </c>
      <c r="B48" s="3" t="s">
        <v>206</v>
      </c>
      <c r="C48" s="3" t="s">
        <v>207</v>
      </c>
      <c r="D48" s="3">
        <v>4</v>
      </c>
      <c r="E48" s="10" t="s">
        <v>218</v>
      </c>
      <c r="F48" s="3"/>
      <c r="G48" s="3" t="s">
        <v>217</v>
      </c>
      <c r="H48" s="3" t="s">
        <v>173</v>
      </c>
      <c r="I48" s="1"/>
      <c r="J48" s="1"/>
    </row>
    <row r="49" spans="1:10" ht="12.75">
      <c r="A49" s="1"/>
      <c r="B49" s="39"/>
      <c r="C49" s="39"/>
      <c r="D49" s="39"/>
      <c r="E49" s="40"/>
      <c r="F49" s="39"/>
      <c r="G49" s="39"/>
      <c r="H49" s="39"/>
      <c r="I49" s="1"/>
      <c r="J49" s="1"/>
    </row>
    <row r="50" spans="1:10" ht="12.75">
      <c r="A50" s="1"/>
      <c r="B50" s="48" t="s">
        <v>220</v>
      </c>
      <c r="C50" s="47"/>
      <c r="D50" s="47"/>
      <c r="E50" s="47"/>
      <c r="F50" s="47"/>
      <c r="G50" s="47"/>
      <c r="H50" s="47"/>
      <c r="I50" s="47"/>
      <c r="J50" s="47"/>
    </row>
    <row r="51" spans="1:10" ht="12.75">
      <c r="A51" s="1"/>
      <c r="B51" s="48" t="s">
        <v>221</v>
      </c>
      <c r="C51" s="47"/>
      <c r="D51" s="47"/>
      <c r="E51" s="47"/>
      <c r="F51" s="47"/>
      <c r="G51" s="47"/>
      <c r="H51" s="47"/>
      <c r="I51" s="47"/>
      <c r="J51" s="47"/>
    </row>
    <row r="52" spans="1:10" ht="12.75">
      <c r="A52" s="1"/>
      <c r="B52" s="48" t="s">
        <v>222</v>
      </c>
      <c r="C52" s="47"/>
      <c r="D52" s="47"/>
      <c r="E52" s="47"/>
      <c r="F52" s="47"/>
      <c r="G52" s="47"/>
      <c r="H52" s="47"/>
      <c r="I52" s="47"/>
      <c r="J52" s="47"/>
    </row>
    <row r="53" spans="1:10" ht="12.75">
      <c r="A53" s="1"/>
      <c r="B53" s="48" t="s">
        <v>223</v>
      </c>
      <c r="C53" s="47"/>
      <c r="D53" s="47"/>
      <c r="E53" s="47"/>
      <c r="F53" s="47"/>
      <c r="G53" s="47"/>
      <c r="H53" s="47"/>
      <c r="I53" s="47"/>
      <c r="J53" s="47"/>
    </row>
    <row r="54" spans="1:10" ht="12.75">
      <c r="A54" s="1"/>
      <c r="B54" s="48" t="s">
        <v>224</v>
      </c>
      <c r="C54" s="47"/>
      <c r="D54" s="47"/>
      <c r="E54" s="47"/>
      <c r="F54" s="47"/>
      <c r="G54" s="47"/>
      <c r="H54" s="47"/>
      <c r="I54" s="47"/>
      <c r="J54" s="47"/>
    </row>
    <row r="55" spans="1:10" ht="12.75">
      <c r="A55" s="1"/>
      <c r="B55" s="47"/>
      <c r="C55" s="47"/>
      <c r="D55" s="47"/>
      <c r="E55" s="47"/>
      <c r="F55" s="47"/>
      <c r="G55" s="47"/>
      <c r="H55" s="47"/>
      <c r="I55" s="47"/>
      <c r="J55" s="47"/>
    </row>
    <row r="56" spans="1:10" ht="12.75">
      <c r="A56" s="1"/>
      <c r="B56" s="48" t="s">
        <v>225</v>
      </c>
      <c r="C56" s="47"/>
      <c r="D56" s="47"/>
      <c r="E56" s="47"/>
      <c r="F56" s="47"/>
      <c r="G56" s="47"/>
      <c r="H56" s="47"/>
      <c r="I56" s="47"/>
      <c r="J56" s="47"/>
    </row>
    <row r="57" spans="1:10" ht="12.75">
      <c r="A57" s="1"/>
      <c r="B57" s="49" t="s">
        <v>226</v>
      </c>
      <c r="C57" s="47"/>
      <c r="D57" s="47"/>
      <c r="E57" s="47"/>
      <c r="F57" s="47"/>
      <c r="G57" s="47"/>
      <c r="H57" s="47"/>
      <c r="I57" s="47"/>
      <c r="J57" s="47"/>
    </row>
    <row r="58" spans="1:10" ht="12.75">
      <c r="A58" s="1"/>
      <c r="B58" s="49" t="s">
        <v>227</v>
      </c>
      <c r="C58" s="47"/>
      <c r="D58" s="47"/>
      <c r="E58" s="47"/>
      <c r="F58" s="47"/>
      <c r="G58" s="47"/>
      <c r="H58" s="47"/>
      <c r="I58" s="47"/>
      <c r="J58" s="47"/>
    </row>
    <row r="59" spans="1:10" ht="12.75">
      <c r="A59" s="1"/>
      <c r="B59" s="49" t="s">
        <v>228</v>
      </c>
      <c r="C59" s="47"/>
      <c r="D59" s="47"/>
      <c r="E59" s="47"/>
      <c r="F59" s="47"/>
      <c r="G59" s="47"/>
      <c r="H59" s="47"/>
      <c r="I59" s="47"/>
      <c r="J59" s="47"/>
    </row>
    <row r="60" spans="1:10" ht="12.75">
      <c r="A60" s="1"/>
      <c r="B60" s="49" t="s">
        <v>229</v>
      </c>
      <c r="C60" s="47"/>
      <c r="D60" s="47"/>
      <c r="E60" s="47"/>
      <c r="F60" s="47"/>
      <c r="G60" s="47"/>
      <c r="H60" s="47"/>
      <c r="I60" s="47"/>
      <c r="J60" s="47"/>
    </row>
    <row r="61" spans="1:10" ht="12.75">
      <c r="A61" s="1"/>
      <c r="B61" s="49" t="s">
        <v>230</v>
      </c>
      <c r="C61" s="47"/>
      <c r="D61" s="47"/>
      <c r="E61" s="47"/>
      <c r="F61" s="47"/>
      <c r="G61" s="47"/>
      <c r="H61" s="47"/>
      <c r="I61" s="47"/>
      <c r="J61" s="47"/>
    </row>
    <row r="62" spans="1:10" ht="12.75">
      <c r="A62" s="1"/>
      <c r="B62" s="49" t="s">
        <v>231</v>
      </c>
      <c r="C62" s="47"/>
      <c r="D62" s="47"/>
      <c r="E62" s="47"/>
      <c r="F62" s="47"/>
      <c r="G62" s="47"/>
      <c r="H62" s="47"/>
      <c r="I62" s="47"/>
      <c r="J62" s="47"/>
    </row>
    <row r="63" spans="1:10" ht="12.75">
      <c r="A63" s="1"/>
      <c r="B63" s="49" t="s">
        <v>232</v>
      </c>
      <c r="C63" s="47"/>
      <c r="D63" s="47"/>
      <c r="E63" s="47"/>
      <c r="F63" s="47"/>
      <c r="G63" s="47"/>
      <c r="H63" s="47"/>
      <c r="I63" s="47"/>
      <c r="J63" s="47"/>
    </row>
    <row r="64" spans="1:10" ht="12.75">
      <c r="A64" s="1"/>
      <c r="B64" s="49" t="s">
        <v>233</v>
      </c>
      <c r="C64" s="47"/>
      <c r="D64" s="47"/>
      <c r="E64" s="47"/>
      <c r="F64" s="47"/>
      <c r="G64" s="47"/>
      <c r="H64" s="47"/>
      <c r="I64" s="47"/>
      <c r="J64" s="47"/>
    </row>
    <row r="65" spans="1:10" ht="12.75">
      <c r="A65" s="1"/>
      <c r="B65" s="49" t="s">
        <v>239</v>
      </c>
      <c r="C65" s="47"/>
      <c r="D65" s="47"/>
      <c r="E65" s="47"/>
      <c r="F65" s="47"/>
      <c r="G65" s="47"/>
      <c r="H65" s="47"/>
      <c r="I65" s="47"/>
      <c r="J65" s="47"/>
    </row>
    <row r="66" spans="1:10" ht="12.75">
      <c r="A66" s="1"/>
      <c r="B66" s="49" t="s">
        <v>234</v>
      </c>
      <c r="C66" s="47"/>
      <c r="D66" s="47"/>
      <c r="E66" s="47"/>
      <c r="F66" s="47"/>
      <c r="G66" s="47"/>
      <c r="H66" s="47"/>
      <c r="I66" s="47"/>
      <c r="J66" s="47"/>
    </row>
    <row r="67" spans="1:10" ht="12.75">
      <c r="A67" s="1"/>
      <c r="B67" s="49" t="s">
        <v>235</v>
      </c>
      <c r="C67" s="47"/>
      <c r="D67" s="47"/>
      <c r="E67" s="47"/>
      <c r="F67" s="47"/>
      <c r="G67" s="47"/>
      <c r="H67" s="47"/>
      <c r="I67" s="47"/>
      <c r="J67" s="47"/>
    </row>
    <row r="68" spans="1:10" ht="12.75">
      <c r="A68" s="1"/>
      <c r="B68" s="49" t="s">
        <v>236</v>
      </c>
      <c r="C68" s="47"/>
      <c r="D68" s="47"/>
      <c r="E68" s="47"/>
      <c r="F68" s="47"/>
      <c r="G68" s="47"/>
      <c r="H68" s="47"/>
      <c r="I68" s="47"/>
      <c r="J68" s="47"/>
    </row>
    <row r="69" spans="1:10" ht="12.75">
      <c r="A69" s="1"/>
      <c r="B69" s="49"/>
      <c r="C69" s="47"/>
      <c r="D69" s="47"/>
      <c r="E69" s="47"/>
      <c r="F69" s="47"/>
      <c r="G69" s="47"/>
      <c r="H69" s="47"/>
      <c r="I69" s="47"/>
      <c r="J69" s="47"/>
    </row>
    <row r="70" spans="1:10" ht="12.75">
      <c r="A70" s="1"/>
      <c r="B70" s="47"/>
      <c r="C70" s="50"/>
      <c r="D70" s="50"/>
      <c r="E70" s="47"/>
      <c r="F70" s="47"/>
      <c r="G70" s="47"/>
      <c r="H70" s="47"/>
      <c r="I70" s="47"/>
      <c r="J70" s="47"/>
    </row>
    <row r="71" spans="1:10" ht="12.75">
      <c r="A71" s="1"/>
      <c r="B71" s="47"/>
      <c r="C71" s="48"/>
      <c r="D71" s="48"/>
      <c r="E71" s="47"/>
      <c r="F71" s="47"/>
      <c r="G71" s="47"/>
      <c r="H71" s="47"/>
      <c r="I71" s="47"/>
      <c r="J71" s="47"/>
    </row>
    <row r="72" spans="1:10" ht="12.75">
      <c r="A72" s="1"/>
      <c r="B72" s="47"/>
      <c r="C72" s="48"/>
      <c r="D72" s="48"/>
      <c r="E72" s="47"/>
      <c r="F72" s="47"/>
      <c r="G72" s="47"/>
      <c r="H72" s="47"/>
      <c r="I72" s="47"/>
      <c r="J72" s="47"/>
    </row>
    <row r="73" spans="1:10" ht="12.75">
      <c r="A73" s="1"/>
      <c r="B73" s="47"/>
      <c r="C73" s="48"/>
      <c r="D73" s="48"/>
      <c r="E73" s="47"/>
      <c r="F73" s="47"/>
      <c r="G73" s="47"/>
      <c r="H73" s="47"/>
      <c r="I73" s="47"/>
      <c r="J73" s="47"/>
    </row>
    <row r="74" spans="1:10" ht="12.75">
      <c r="A74" s="1"/>
      <c r="B74" s="50"/>
      <c r="C74" s="48"/>
      <c r="D74" s="48"/>
      <c r="E74" s="50"/>
      <c r="F74" s="47"/>
      <c r="G74" s="47"/>
      <c r="H74" s="47"/>
      <c r="I74" s="47"/>
      <c r="J74" s="47"/>
    </row>
    <row r="75" spans="1:10" ht="12.75">
      <c r="A75" s="1"/>
      <c r="B75" s="50"/>
      <c r="C75" s="49"/>
      <c r="D75" s="49"/>
      <c r="E75" s="50"/>
      <c r="F75" s="47"/>
      <c r="G75" s="47"/>
      <c r="H75" s="47"/>
      <c r="I75" s="47"/>
      <c r="J75" s="47"/>
    </row>
  </sheetData>
  <printOptions/>
  <pageMargins left="0.75" right="0.75" top="0.21" bottom="0.36" header="0.26" footer="0.36"/>
  <pageSetup orientation="landscape" paperSize="9" r:id="rId1"/>
  <rowBreaks count="3" manualBreakCount="3">
    <brk id="11" max="255" man="1"/>
    <brk id="33" max="255" man="1"/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ΝΟΜΑΡΧΙΑ ΤΡΙΚΑΛΩΝ</cp:lastModifiedBy>
  <cp:lastPrinted>2008-02-12T10:02:50Z</cp:lastPrinted>
  <dcterms:created xsi:type="dcterms:W3CDTF">2007-03-13T10:44:26Z</dcterms:created>
  <dcterms:modified xsi:type="dcterms:W3CDTF">2008-02-12T10:03:41Z</dcterms:modified>
  <cp:category/>
  <cp:version/>
  <cp:contentType/>
  <cp:contentStatus/>
</cp:coreProperties>
</file>